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B18" i="62" s="1"/>
  <c r="AH18" i="14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B26" i="62" s="1"/>
  <c r="AH26" i="14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B34" i="62" s="1"/>
  <c r="AH34" i="1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B98" i="62" s="1"/>
  <c r="AH98" i="14"/>
  <c r="AI98"/>
  <c r="AJ98"/>
  <c r="AF3"/>
  <c r="AG3"/>
  <c r="AH3"/>
  <c r="AI3"/>
  <c r="AJ3"/>
  <c r="AB3" i="63" s="1"/>
  <c r="AE3" i="14"/>
  <c r="X4"/>
  <c r="Y4"/>
  <c r="Z4"/>
  <c r="AA4"/>
  <c r="AB4"/>
  <c r="AC4"/>
  <c r="X5"/>
  <c r="AA5" i="61" s="1"/>
  <c r="Y5" i="14"/>
  <c r="Z5"/>
  <c r="AA5"/>
  <c r="AB5"/>
  <c r="AA5" i="63" s="1"/>
  <c r="AC5" i="14"/>
  <c r="X6"/>
  <c r="Y6"/>
  <c r="Z6"/>
  <c r="AA6"/>
  <c r="AB6"/>
  <c r="AC6"/>
  <c r="X7"/>
  <c r="AA7" i="61" s="1"/>
  <c r="Y7" i="14"/>
  <c r="Z7"/>
  <c r="AA7"/>
  <c r="AB7"/>
  <c r="AA7" i="63" s="1"/>
  <c r="AC7" i="14"/>
  <c r="X8"/>
  <c r="Y8"/>
  <c r="Z8"/>
  <c r="AA8"/>
  <c r="AB8"/>
  <c r="AC8"/>
  <c r="X9"/>
  <c r="AA9" i="61" s="1"/>
  <c r="Y9" i="14"/>
  <c r="Z9"/>
  <c r="AA9"/>
  <c r="AB9"/>
  <c r="AA9" i="63" s="1"/>
  <c r="AC9" i="14"/>
  <c r="X10"/>
  <c r="Y10"/>
  <c r="Z10"/>
  <c r="AA10"/>
  <c r="AB10"/>
  <c r="AC10"/>
  <c r="X11"/>
  <c r="AA11" i="61" s="1"/>
  <c r="Y11" i="14"/>
  <c r="Z11"/>
  <c r="AA11"/>
  <c r="AB11"/>
  <c r="AA11" i="63" s="1"/>
  <c r="AC11" i="14"/>
  <c r="X12"/>
  <c r="Y12"/>
  <c r="Z12"/>
  <c r="AA12"/>
  <c r="AB12"/>
  <c r="AC12"/>
  <c r="X13"/>
  <c r="AA13" i="61" s="1"/>
  <c r="Y13" i="14"/>
  <c r="Z13"/>
  <c r="AA13"/>
  <c r="AB13"/>
  <c r="AA13" i="63" s="1"/>
  <c r="AC13" i="14"/>
  <c r="X14"/>
  <c r="Y14"/>
  <c r="Z14"/>
  <c r="AA14"/>
  <c r="AB14"/>
  <c r="AC14"/>
  <c r="X15"/>
  <c r="AA15" i="61" s="1"/>
  <c r="Y15" i="14"/>
  <c r="Z15"/>
  <c r="AA15"/>
  <c r="AB15"/>
  <c r="AA15" i="63" s="1"/>
  <c r="AC15" i="14"/>
  <c r="X16"/>
  <c r="Y16"/>
  <c r="Z16"/>
  <c r="AA16"/>
  <c r="AB16"/>
  <c r="AC16"/>
  <c r="X17"/>
  <c r="AA17" i="61" s="1"/>
  <c r="Y17" i="14"/>
  <c r="Z17"/>
  <c r="AA17"/>
  <c r="AB17"/>
  <c r="AA17" i="63" s="1"/>
  <c r="AC17" i="14"/>
  <c r="X18"/>
  <c r="Y18"/>
  <c r="Z18"/>
  <c r="AA18"/>
  <c r="AB18"/>
  <c r="AC18"/>
  <c r="X19"/>
  <c r="AA19" i="61" s="1"/>
  <c r="Y19" i="14"/>
  <c r="Z19"/>
  <c r="AA19"/>
  <c r="AB19"/>
  <c r="AA19" i="63" s="1"/>
  <c r="AC19" i="14"/>
  <c r="X20"/>
  <c r="Y20"/>
  <c r="Z20"/>
  <c r="AA20"/>
  <c r="AB20"/>
  <c r="AC20"/>
  <c r="X21"/>
  <c r="AA21" i="61" s="1"/>
  <c r="Y21" i="14"/>
  <c r="Z21"/>
  <c r="AA21"/>
  <c r="AB21"/>
  <c r="AA21" i="63" s="1"/>
  <c r="AC21" i="14"/>
  <c r="X22"/>
  <c r="Y22"/>
  <c r="Z22"/>
  <c r="AA22"/>
  <c r="AB22"/>
  <c r="AC22"/>
  <c r="X23"/>
  <c r="AA23" i="61" s="1"/>
  <c r="Y23" i="14"/>
  <c r="Z23"/>
  <c r="AA23"/>
  <c r="AB23"/>
  <c r="AA23" i="63" s="1"/>
  <c r="AC23" i="14"/>
  <c r="X24"/>
  <c r="Y24"/>
  <c r="Z24"/>
  <c r="AA24"/>
  <c r="AB24"/>
  <c r="AC24"/>
  <c r="X25"/>
  <c r="AA25" i="61" s="1"/>
  <c r="Y25" i="14"/>
  <c r="Z25"/>
  <c r="AA25"/>
  <c r="AB25"/>
  <c r="AA25" i="63" s="1"/>
  <c r="AC25" i="14"/>
  <c r="X26"/>
  <c r="Y26"/>
  <c r="Z26"/>
  <c r="AA26"/>
  <c r="AB26"/>
  <c r="AC26"/>
  <c r="X27"/>
  <c r="AA27" i="61" s="1"/>
  <c r="Y27" i="14"/>
  <c r="Z27"/>
  <c r="AA27"/>
  <c r="AB27"/>
  <c r="AA27" i="63" s="1"/>
  <c r="AC27" i="14"/>
  <c r="X28"/>
  <c r="Y28"/>
  <c r="Z28"/>
  <c r="AA28"/>
  <c r="AB28"/>
  <c r="AC28"/>
  <c r="X29"/>
  <c r="AA29" i="61" s="1"/>
  <c r="Y29" i="14"/>
  <c r="Z29"/>
  <c r="AA29"/>
  <c r="AB29"/>
  <c r="AA29" i="63" s="1"/>
  <c r="AC29" i="14"/>
  <c r="X30"/>
  <c r="Y30"/>
  <c r="Z30"/>
  <c r="AA30"/>
  <c r="AB30"/>
  <c r="AC30"/>
  <c r="X31"/>
  <c r="AA31" i="61" s="1"/>
  <c r="Y31" i="14"/>
  <c r="Z31"/>
  <c r="AA31"/>
  <c r="AB31"/>
  <c r="AA31" i="63" s="1"/>
  <c r="AC31" i="14"/>
  <c r="X32"/>
  <c r="Y32"/>
  <c r="Z32"/>
  <c r="AA32"/>
  <c r="AB32"/>
  <c r="AC32"/>
  <c r="X33"/>
  <c r="AA33" i="61" s="1"/>
  <c r="Y33" i="14"/>
  <c r="Z33"/>
  <c r="AA33"/>
  <c r="AB33"/>
  <c r="AA33" i="63" s="1"/>
  <c r="AC33" i="14"/>
  <c r="X34"/>
  <c r="Y34"/>
  <c r="Z34"/>
  <c r="AA34"/>
  <c r="AB34"/>
  <c r="AC34"/>
  <c r="X35"/>
  <c r="AA35" i="61" s="1"/>
  <c r="Y35" i="14"/>
  <c r="Z35"/>
  <c r="AA35"/>
  <c r="AB35"/>
  <c r="AA35" i="63" s="1"/>
  <c r="AC35" i="14"/>
  <c r="X36"/>
  <c r="Y36"/>
  <c r="Z36"/>
  <c r="AA36"/>
  <c r="AB36"/>
  <c r="AC36"/>
  <c r="X37"/>
  <c r="AA37" i="61" s="1"/>
  <c r="Y37" i="14"/>
  <c r="Z37"/>
  <c r="AA37"/>
  <c r="AB37"/>
  <c r="AA37" i="63" s="1"/>
  <c r="AC37" i="14"/>
  <c r="X38"/>
  <c r="Y38"/>
  <c r="Z38"/>
  <c r="AA38"/>
  <c r="AB38"/>
  <c r="AC38"/>
  <c r="X39"/>
  <c r="AA39" i="61" s="1"/>
  <c r="Y39" i="14"/>
  <c r="Z39"/>
  <c r="AA39"/>
  <c r="AB39"/>
  <c r="AA39" i="63" s="1"/>
  <c r="AC39" i="14"/>
  <c r="X40"/>
  <c r="Y40"/>
  <c r="Z40"/>
  <c r="AA40"/>
  <c r="AB40"/>
  <c r="AC40"/>
  <c r="X41"/>
  <c r="AA41" i="61" s="1"/>
  <c r="Y41" i="14"/>
  <c r="Z41"/>
  <c r="AA41"/>
  <c r="AB41"/>
  <c r="AA41" i="63" s="1"/>
  <c r="AC41" i="14"/>
  <c r="X42"/>
  <c r="Y42"/>
  <c r="Z42"/>
  <c r="AA42"/>
  <c r="AB42"/>
  <c r="AC42"/>
  <c r="X43"/>
  <c r="AA43" i="61" s="1"/>
  <c r="Y43" i="14"/>
  <c r="Z43"/>
  <c r="AA43"/>
  <c r="AB43"/>
  <c r="AA43" i="63" s="1"/>
  <c r="AC43" i="14"/>
  <c r="X44"/>
  <c r="Y44"/>
  <c r="Z44"/>
  <c r="AA44"/>
  <c r="AB44"/>
  <c r="AC44"/>
  <c r="X45"/>
  <c r="AA45" i="61" s="1"/>
  <c r="Y45" i="14"/>
  <c r="Z45"/>
  <c r="AA45"/>
  <c r="AB45"/>
  <c r="AA45" i="63" s="1"/>
  <c r="AC45" i="14"/>
  <c r="X46"/>
  <c r="Y46"/>
  <c r="Z46"/>
  <c r="AA46"/>
  <c r="AB46"/>
  <c r="AC46"/>
  <c r="X47"/>
  <c r="AA47" i="61" s="1"/>
  <c r="Y47" i="14"/>
  <c r="Z47"/>
  <c r="AA47"/>
  <c r="AB47"/>
  <c r="AA47" i="63" s="1"/>
  <c r="AC47" i="14"/>
  <c r="X48"/>
  <c r="Y48"/>
  <c r="Z48"/>
  <c r="AA48"/>
  <c r="AB48"/>
  <c r="AC48"/>
  <c r="X49"/>
  <c r="AA49" i="61" s="1"/>
  <c r="Y49" i="14"/>
  <c r="Z49"/>
  <c r="AA49"/>
  <c r="AB49"/>
  <c r="AA49" i="63" s="1"/>
  <c r="AC49" i="14"/>
  <c r="X50"/>
  <c r="Y50"/>
  <c r="Z50"/>
  <c r="AA50"/>
  <c r="AB50"/>
  <c r="AC50"/>
  <c r="X51"/>
  <c r="AA51" i="61" s="1"/>
  <c r="Y51" i="14"/>
  <c r="Z51"/>
  <c r="AA51"/>
  <c r="AB51"/>
  <c r="AA51" i="63" s="1"/>
  <c r="AC51" i="14"/>
  <c r="X52"/>
  <c r="Y52"/>
  <c r="Z52"/>
  <c r="AA52"/>
  <c r="AB52"/>
  <c r="AC52"/>
  <c r="X53"/>
  <c r="AA53" i="61" s="1"/>
  <c r="Y53" i="14"/>
  <c r="Z53"/>
  <c r="AA53"/>
  <c r="AB53"/>
  <c r="AA53" i="63" s="1"/>
  <c r="AC53" i="14"/>
  <c r="X54"/>
  <c r="Y54"/>
  <c r="Z54"/>
  <c r="AA54"/>
  <c r="AB54"/>
  <c r="AC54"/>
  <c r="X55"/>
  <c r="AA55" i="61" s="1"/>
  <c r="Y55" i="14"/>
  <c r="Z55"/>
  <c r="AA55"/>
  <c r="AB55"/>
  <c r="AA55" i="63" s="1"/>
  <c r="AC55" i="14"/>
  <c r="X56"/>
  <c r="Y56"/>
  <c r="Z56"/>
  <c r="AA56"/>
  <c r="AB56"/>
  <c r="AC56"/>
  <c r="X57"/>
  <c r="AA57" i="61" s="1"/>
  <c r="Y57" i="14"/>
  <c r="Z57"/>
  <c r="AA57"/>
  <c r="AB57"/>
  <c r="AA57" i="63" s="1"/>
  <c r="AC57" i="14"/>
  <c r="X58"/>
  <c r="Y58"/>
  <c r="Z58"/>
  <c r="AA58"/>
  <c r="AB58"/>
  <c r="AC58"/>
  <c r="X59"/>
  <c r="AA59" i="61" s="1"/>
  <c r="Y59" i="14"/>
  <c r="Z59"/>
  <c r="AA59"/>
  <c r="AB59"/>
  <c r="AA59" i="63" s="1"/>
  <c r="AC59" i="14"/>
  <c r="X60"/>
  <c r="Y60"/>
  <c r="Z60"/>
  <c r="AA60"/>
  <c r="AB60"/>
  <c r="AC60"/>
  <c r="X61"/>
  <c r="AA61" i="61" s="1"/>
  <c r="Y61" i="14"/>
  <c r="Z61"/>
  <c r="AA61"/>
  <c r="AB61"/>
  <c r="AA61" i="63" s="1"/>
  <c r="AC61" i="14"/>
  <c r="X62"/>
  <c r="Y62"/>
  <c r="Z62"/>
  <c r="AA62"/>
  <c r="AB62"/>
  <c r="AC62"/>
  <c r="X63"/>
  <c r="AA63" i="61" s="1"/>
  <c r="Y63" i="14"/>
  <c r="Z63"/>
  <c r="AA63"/>
  <c r="AB63"/>
  <c r="AA63" i="63" s="1"/>
  <c r="AC63" i="14"/>
  <c r="X64"/>
  <c r="Y64"/>
  <c r="Z64"/>
  <c r="AA64"/>
  <c r="AB64"/>
  <c r="AC64"/>
  <c r="X65"/>
  <c r="AA65" i="61" s="1"/>
  <c r="Y65" i="14"/>
  <c r="Z65"/>
  <c r="AA65"/>
  <c r="AB65"/>
  <c r="AA65" i="63" s="1"/>
  <c r="AC65" i="14"/>
  <c r="X66"/>
  <c r="Y66"/>
  <c r="Z66"/>
  <c r="AA66"/>
  <c r="AB66"/>
  <c r="AC66"/>
  <c r="X67"/>
  <c r="AA67" i="61" s="1"/>
  <c r="Y67" i="14"/>
  <c r="Z67"/>
  <c r="AA67"/>
  <c r="AB67"/>
  <c r="AA67" i="63" s="1"/>
  <c r="AC67" i="14"/>
  <c r="X68"/>
  <c r="Y68"/>
  <c r="Z68"/>
  <c r="AA68"/>
  <c r="AB68"/>
  <c r="AC68"/>
  <c r="X69"/>
  <c r="AA69" i="61" s="1"/>
  <c r="Y69" i="14"/>
  <c r="Z69"/>
  <c r="AA69"/>
  <c r="AB69"/>
  <c r="AA69" i="63" s="1"/>
  <c r="AC69" i="14"/>
  <c r="X70"/>
  <c r="Y70"/>
  <c r="Z70"/>
  <c r="AA70"/>
  <c r="AB70"/>
  <c r="AC70"/>
  <c r="X71"/>
  <c r="AA71" i="61" s="1"/>
  <c r="Y71" i="14"/>
  <c r="Z71"/>
  <c r="AA71"/>
  <c r="AB71"/>
  <c r="AA71" i="63" s="1"/>
  <c r="AC71" i="14"/>
  <c r="X72"/>
  <c r="Y72"/>
  <c r="Z72"/>
  <c r="AA72"/>
  <c r="AB72"/>
  <c r="AC72"/>
  <c r="X73"/>
  <c r="AA73" i="61" s="1"/>
  <c r="Y73" i="14"/>
  <c r="Z73"/>
  <c r="AA73"/>
  <c r="AB73"/>
  <c r="AA73" i="63" s="1"/>
  <c r="AC73" i="14"/>
  <c r="X74"/>
  <c r="Y74"/>
  <c r="Z74"/>
  <c r="AA74"/>
  <c r="AB74"/>
  <c r="AC74"/>
  <c r="X75"/>
  <c r="AA75" i="61" s="1"/>
  <c r="Y75" i="14"/>
  <c r="Z75"/>
  <c r="AA75"/>
  <c r="AB75"/>
  <c r="AA75" i="63" s="1"/>
  <c r="AC75" i="14"/>
  <c r="X76"/>
  <c r="Y76"/>
  <c r="Z76"/>
  <c r="AA76"/>
  <c r="AB76"/>
  <c r="AC76"/>
  <c r="X77"/>
  <c r="AA77" i="61" s="1"/>
  <c r="Y77" i="14"/>
  <c r="Z77"/>
  <c r="AA77"/>
  <c r="AB77"/>
  <c r="AA77" i="63" s="1"/>
  <c r="AC77" i="14"/>
  <c r="X78"/>
  <c r="Y78"/>
  <c r="Z78"/>
  <c r="AA78"/>
  <c r="AB78"/>
  <c r="AC78"/>
  <c r="X79"/>
  <c r="AA79" i="61" s="1"/>
  <c r="Y79" i="14"/>
  <c r="Z79"/>
  <c r="AA79"/>
  <c r="AB79"/>
  <c r="AA79" i="63" s="1"/>
  <c r="AC79" i="14"/>
  <c r="X80"/>
  <c r="Y80"/>
  <c r="Z80"/>
  <c r="AA80"/>
  <c r="AB80"/>
  <c r="AC80"/>
  <c r="X81"/>
  <c r="AA81" i="61" s="1"/>
  <c r="Y81" i="14"/>
  <c r="Z81"/>
  <c r="AA81"/>
  <c r="AB81"/>
  <c r="AA81" i="63" s="1"/>
  <c r="AC81" i="14"/>
  <c r="X82"/>
  <c r="Y82"/>
  <c r="Z82"/>
  <c r="AA82"/>
  <c r="AB82"/>
  <c r="AC82"/>
  <c r="X83"/>
  <c r="AA83" i="61" s="1"/>
  <c r="Y83" i="14"/>
  <c r="Z83"/>
  <c r="AA83"/>
  <c r="AB83"/>
  <c r="AA83" i="63" s="1"/>
  <c r="AC83" i="14"/>
  <c r="X84"/>
  <c r="Y84"/>
  <c r="Z84"/>
  <c r="AA84"/>
  <c r="AB84"/>
  <c r="AC84"/>
  <c r="X85"/>
  <c r="AA85" i="61" s="1"/>
  <c r="Y85" i="14"/>
  <c r="Z85"/>
  <c r="AA85"/>
  <c r="AB85"/>
  <c r="AA85" i="63" s="1"/>
  <c r="AC85" i="14"/>
  <c r="X86"/>
  <c r="Y86"/>
  <c r="Z86"/>
  <c r="AA86"/>
  <c r="AB86"/>
  <c r="AC86"/>
  <c r="X87"/>
  <c r="AA87" i="61" s="1"/>
  <c r="Y87" i="14"/>
  <c r="Z87"/>
  <c r="AA87"/>
  <c r="AB87"/>
  <c r="AA87" i="63" s="1"/>
  <c r="AC87" i="14"/>
  <c r="X88"/>
  <c r="Y88"/>
  <c r="Z88"/>
  <c r="AA88"/>
  <c r="AB88"/>
  <c r="AC88"/>
  <c r="X89"/>
  <c r="AA89" i="61" s="1"/>
  <c r="Y89" i="14"/>
  <c r="Z89"/>
  <c r="AA89"/>
  <c r="AB89"/>
  <c r="AA89" i="63" s="1"/>
  <c r="AC89" i="14"/>
  <c r="X90"/>
  <c r="Y90"/>
  <c r="Z90"/>
  <c r="AA90"/>
  <c r="AB90"/>
  <c r="AC90"/>
  <c r="X91"/>
  <c r="AA91" i="61" s="1"/>
  <c r="Y91" i="14"/>
  <c r="Z91"/>
  <c r="AA91"/>
  <c r="AB91"/>
  <c r="AC91"/>
  <c r="X92"/>
  <c r="Y92"/>
  <c r="Z92"/>
  <c r="AA92"/>
  <c r="AB92"/>
  <c r="AC92"/>
  <c r="X93"/>
  <c r="AA93" i="61" s="1"/>
  <c r="Y93" i="14"/>
  <c r="Z93"/>
  <c r="AA93"/>
  <c r="AB93"/>
  <c r="AA93" i="63" s="1"/>
  <c r="AC93" i="14"/>
  <c r="X94"/>
  <c r="Y94"/>
  <c r="Z94"/>
  <c r="AA94"/>
  <c r="AB94"/>
  <c r="AC94"/>
  <c r="X95"/>
  <c r="AA95" i="61" s="1"/>
  <c r="Y95" i="14"/>
  <c r="Z95"/>
  <c r="AA95"/>
  <c r="AB95"/>
  <c r="AA95" i="63" s="1"/>
  <c r="AC95" i="14"/>
  <c r="X96"/>
  <c r="Y96"/>
  <c r="Z96"/>
  <c r="AA96"/>
  <c r="AB96"/>
  <c r="AC96"/>
  <c r="X97"/>
  <c r="AA97" i="61" s="1"/>
  <c r="Y97" i="14"/>
  <c r="Z97"/>
  <c r="AA97"/>
  <c r="AB97"/>
  <c r="AC97"/>
  <c r="AA97" i="63" s="1"/>
  <c r="X98" i="14"/>
  <c r="Y98"/>
  <c r="Z98"/>
  <c r="AA98"/>
  <c r="AB98"/>
  <c r="AC98"/>
  <c r="Y3"/>
  <c r="AA3" i="61" s="1"/>
  <c r="Z3" i="14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AB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AB95"/>
  <c r="Y96"/>
  <c r="Z96"/>
  <c r="AA96"/>
  <c r="AB96"/>
  <c r="Y97"/>
  <c r="Z97"/>
  <c r="Y98"/>
  <c r="Z98"/>
  <c r="AA98"/>
  <c r="Z3"/>
  <c r="Y3"/>
  <c r="AO99" i="24" l="1"/>
  <c r="BM99" i="14"/>
  <c r="AB90" i="62"/>
  <c r="AB82"/>
  <c r="AB74"/>
  <c r="AB66"/>
  <c r="AB58"/>
  <c r="AB50"/>
  <c r="AB42"/>
  <c r="AB10"/>
  <c r="AB60"/>
  <c r="AB56"/>
  <c r="AB52"/>
  <c r="AB48"/>
  <c r="AB44"/>
  <c r="AB40"/>
  <c r="AB36"/>
  <c r="AB32"/>
  <c r="AB24"/>
  <c r="AB20"/>
  <c r="AB93" i="61"/>
  <c r="AB89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N92" s="1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N88" s="1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N84" s="1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J99" s="1"/>
  <c r="I3"/>
  <c r="M98" i="62"/>
  <c r="L98"/>
  <c r="K98"/>
  <c r="N98" s="1"/>
  <c r="J98"/>
  <c r="I98"/>
  <c r="M97"/>
  <c r="L97"/>
  <c r="N97" s="1"/>
  <c r="K97"/>
  <c r="J97"/>
  <c r="I97"/>
  <c r="M96"/>
  <c r="L96"/>
  <c r="K96"/>
  <c r="J96"/>
  <c r="I96"/>
  <c r="N96" s="1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N92" s="1"/>
  <c r="M91"/>
  <c r="L91"/>
  <c r="K91"/>
  <c r="J91"/>
  <c r="N91" s="1"/>
  <c r="I91"/>
  <c r="M90"/>
  <c r="L90"/>
  <c r="K90"/>
  <c r="N90" s="1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N87" s="1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N83" s="1"/>
  <c r="I83"/>
  <c r="M82"/>
  <c r="L82"/>
  <c r="K82"/>
  <c r="N82" s="1"/>
  <c r="J82"/>
  <c r="I82"/>
  <c r="M81"/>
  <c r="L81"/>
  <c r="N81" s="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N55" s="1"/>
  <c r="I55"/>
  <c r="M54"/>
  <c r="L54"/>
  <c r="K54"/>
  <c r="N54" s="1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N71" s="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N67" s="1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N59" s="1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N47" s="1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N39" s="1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N35" s="1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N31" s="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N96" s="1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F86" s="1"/>
  <c r="B87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N80"/>
  <c r="F80"/>
  <c r="U79"/>
  <c r="F79"/>
  <c r="U78"/>
  <c r="F78"/>
  <c r="U77"/>
  <c r="F77"/>
  <c r="U76"/>
  <c r="N76"/>
  <c r="F76"/>
  <c r="U75"/>
  <c r="U74"/>
  <c r="F74"/>
  <c r="U73"/>
  <c r="N73"/>
  <c r="U72"/>
  <c r="N72"/>
  <c r="F72"/>
  <c r="U71"/>
  <c r="F71"/>
  <c r="U70"/>
  <c r="F70"/>
  <c r="U69"/>
  <c r="F69"/>
  <c r="U68"/>
  <c r="F68"/>
  <c r="U67"/>
  <c r="F67"/>
  <c r="U66"/>
  <c r="U65"/>
  <c r="F65"/>
  <c r="U64"/>
  <c r="F64"/>
  <c r="U63"/>
  <c r="F63"/>
  <c r="U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F54"/>
  <c r="U53"/>
  <c r="N53"/>
  <c r="F53"/>
  <c r="U52"/>
  <c r="N52"/>
  <c r="F52"/>
  <c r="U51"/>
  <c r="U50"/>
  <c r="N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F42"/>
  <c r="U41"/>
  <c r="F41"/>
  <c r="U40"/>
  <c r="F40"/>
  <c r="U39"/>
  <c r="F39"/>
  <c r="U38"/>
  <c r="F38"/>
  <c r="U37"/>
  <c r="F37"/>
  <c r="U36"/>
  <c r="N36"/>
  <c r="F36"/>
  <c r="U35"/>
  <c r="U34"/>
  <c r="F34"/>
  <c r="U33"/>
  <c r="F33"/>
  <c r="U32"/>
  <c r="N32"/>
  <c r="F32"/>
  <c r="U31"/>
  <c r="U30"/>
  <c r="F30"/>
  <c r="U29"/>
  <c r="F29"/>
  <c r="U28"/>
  <c r="F28"/>
  <c r="U27"/>
  <c r="F27"/>
  <c r="U26"/>
  <c r="F26"/>
  <c r="U25"/>
  <c r="N25"/>
  <c r="F25"/>
  <c r="U24"/>
  <c r="F24"/>
  <c r="U23"/>
  <c r="F23"/>
  <c r="U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F14"/>
  <c r="U13"/>
  <c r="F13"/>
  <c r="U12"/>
  <c r="F12"/>
  <c r="U11"/>
  <c r="F11"/>
  <c r="U10"/>
  <c r="F10"/>
  <c r="U9"/>
  <c r="F9"/>
  <c r="U8"/>
  <c r="N8"/>
  <c r="F8"/>
  <c r="U7"/>
  <c r="F7"/>
  <c r="U6"/>
  <c r="F6"/>
  <c r="U5"/>
  <c r="F5"/>
  <c r="U4"/>
  <c r="F4"/>
  <c r="U3"/>
  <c r="M99"/>
  <c r="L99"/>
  <c r="I99"/>
  <c r="A1"/>
  <c r="T99" i="62"/>
  <c r="S99"/>
  <c r="R99"/>
  <c r="Q99"/>
  <c r="P99"/>
  <c r="U98"/>
  <c r="F98"/>
  <c r="U97"/>
  <c r="U96"/>
  <c r="F96"/>
  <c r="U95"/>
  <c r="N95"/>
  <c r="U94"/>
  <c r="F94"/>
  <c r="AD93"/>
  <c r="U93"/>
  <c r="AD92"/>
  <c r="U92"/>
  <c r="F92"/>
  <c r="U91"/>
  <c r="U90"/>
  <c r="F90"/>
  <c r="AD89"/>
  <c r="U89"/>
  <c r="F89"/>
  <c r="AD88"/>
  <c r="U88"/>
  <c r="F88"/>
  <c r="U87"/>
  <c r="U86"/>
  <c r="F86"/>
  <c r="AD85"/>
  <c r="U85"/>
  <c r="F85"/>
  <c r="U84"/>
  <c r="F84"/>
  <c r="U83"/>
  <c r="U82"/>
  <c r="F82"/>
  <c r="U81"/>
  <c r="U80"/>
  <c r="F80"/>
  <c r="U79"/>
  <c r="AC78"/>
  <c r="U78"/>
  <c r="F78"/>
  <c r="U77"/>
  <c r="U76"/>
  <c r="F76"/>
  <c r="U75"/>
  <c r="U74"/>
  <c r="F74"/>
  <c r="U73"/>
  <c r="F73"/>
  <c r="U72"/>
  <c r="F72"/>
  <c r="U71"/>
  <c r="F71"/>
  <c r="U70"/>
  <c r="F70"/>
  <c r="AD69"/>
  <c r="U69"/>
  <c r="F69"/>
  <c r="U68"/>
  <c r="F68"/>
  <c r="U67"/>
  <c r="F67"/>
  <c r="AD66"/>
  <c r="U66"/>
  <c r="F66"/>
  <c r="AD65"/>
  <c r="U65"/>
  <c r="F65"/>
  <c r="U64"/>
  <c r="F64"/>
  <c r="U63"/>
  <c r="N63"/>
  <c r="F63"/>
  <c r="AC62"/>
  <c r="U62"/>
  <c r="F62"/>
  <c r="U61"/>
  <c r="F61"/>
  <c r="U60"/>
  <c r="F60"/>
  <c r="U59"/>
  <c r="N59"/>
  <c r="F59"/>
  <c r="U58"/>
  <c r="F58"/>
  <c r="U57"/>
  <c r="U56"/>
  <c r="F56"/>
  <c r="U55"/>
  <c r="F55"/>
  <c r="U54"/>
  <c r="F54"/>
  <c r="AD53"/>
  <c r="U53"/>
  <c r="F53"/>
  <c r="U52"/>
  <c r="F52"/>
  <c r="U51"/>
  <c r="AD50"/>
  <c r="U50"/>
  <c r="U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U35"/>
  <c r="F35"/>
  <c r="U34"/>
  <c r="F34"/>
  <c r="AD33"/>
  <c r="U33"/>
  <c r="F33"/>
  <c r="U32"/>
  <c r="F32"/>
  <c r="U31"/>
  <c r="U30"/>
  <c r="F30"/>
  <c r="AD29"/>
  <c r="U29"/>
  <c r="U28"/>
  <c r="F28"/>
  <c r="U27"/>
  <c r="F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A1"/>
  <c r="T99" i="61"/>
  <c r="S99"/>
  <c r="R99"/>
  <c r="Q99"/>
  <c r="P99"/>
  <c r="U98"/>
  <c r="N98"/>
  <c r="F98"/>
  <c r="U97"/>
  <c r="F97"/>
  <c r="U96"/>
  <c r="U95"/>
  <c r="F95"/>
  <c r="U94"/>
  <c r="N94"/>
  <c r="F94"/>
  <c r="U93"/>
  <c r="F93"/>
  <c r="U92"/>
  <c r="F92"/>
  <c r="U91"/>
  <c r="U90"/>
  <c r="N90"/>
  <c r="F90"/>
  <c r="U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U76"/>
  <c r="F76"/>
  <c r="U75"/>
  <c r="U74"/>
  <c r="F74"/>
  <c r="U73"/>
  <c r="U72"/>
  <c r="F72"/>
  <c r="U71"/>
  <c r="F71"/>
  <c r="U70"/>
  <c r="F70"/>
  <c r="U69"/>
  <c r="U68"/>
  <c r="F68"/>
  <c r="U67"/>
  <c r="U66"/>
  <c r="F66"/>
  <c r="U65"/>
  <c r="U64"/>
  <c r="F64"/>
  <c r="U63"/>
  <c r="F63"/>
  <c r="U62"/>
  <c r="F62"/>
  <c r="U61"/>
  <c r="U60"/>
  <c r="F60"/>
  <c r="U59"/>
  <c r="F59"/>
  <c r="U58"/>
  <c r="F58"/>
  <c r="U57"/>
  <c r="U56"/>
  <c r="F56"/>
  <c r="U55"/>
  <c r="F55"/>
  <c r="U54"/>
  <c r="F54"/>
  <c r="U53"/>
  <c r="U52"/>
  <c r="F52"/>
  <c r="U51"/>
  <c r="F51"/>
  <c r="U50"/>
  <c r="F50"/>
  <c r="U49"/>
  <c r="U48"/>
  <c r="F48"/>
  <c r="U47"/>
  <c r="F47"/>
  <c r="U46"/>
  <c r="F46"/>
  <c r="U45"/>
  <c r="U44"/>
  <c r="F44"/>
  <c r="U43"/>
  <c r="U42"/>
  <c r="F42"/>
  <c r="U41"/>
  <c r="U40"/>
  <c r="N40"/>
  <c r="F40"/>
  <c r="U39"/>
  <c r="U38"/>
  <c r="F38"/>
  <c r="U37"/>
  <c r="U36"/>
  <c r="F36"/>
  <c r="U35"/>
  <c r="F35"/>
  <c r="U34"/>
  <c r="F34"/>
  <c r="U33"/>
  <c r="U32"/>
  <c r="F32"/>
  <c r="U31"/>
  <c r="U30"/>
  <c r="F30"/>
  <c r="U29"/>
  <c r="N29"/>
  <c r="F29"/>
  <c r="U28"/>
  <c r="F28"/>
  <c r="U27"/>
  <c r="F27"/>
  <c r="U26"/>
  <c r="F26"/>
  <c r="U25"/>
  <c r="U24"/>
  <c r="F24"/>
  <c r="U23"/>
  <c r="U22"/>
  <c r="F22"/>
  <c r="U21"/>
  <c r="U20"/>
  <c r="F20"/>
  <c r="U19"/>
  <c r="F19"/>
  <c r="U18"/>
  <c r="F18"/>
  <c r="U17"/>
  <c r="N17"/>
  <c r="U16"/>
  <c r="F16"/>
  <c r="U15"/>
  <c r="U14"/>
  <c r="F14"/>
  <c r="U13"/>
  <c r="F13"/>
  <c r="U12"/>
  <c r="F12"/>
  <c r="U11"/>
  <c r="U10"/>
  <c r="F10"/>
  <c r="U9"/>
  <c r="U8"/>
  <c r="F8"/>
  <c r="U7"/>
  <c r="U6"/>
  <c r="F6"/>
  <c r="U5"/>
  <c r="U4"/>
  <c r="F4"/>
  <c r="U3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N89"/>
  <c r="F89"/>
  <c r="U88"/>
  <c r="F88"/>
  <c r="U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F71"/>
  <c r="U70"/>
  <c r="F70"/>
  <c r="U69"/>
  <c r="F69"/>
  <c r="U68"/>
  <c r="F68"/>
  <c r="U67"/>
  <c r="F67"/>
  <c r="U66"/>
  <c r="F66"/>
  <c r="U65"/>
  <c r="N65"/>
  <c r="F65"/>
  <c r="U64"/>
  <c r="F64"/>
  <c r="U63"/>
  <c r="N63"/>
  <c r="F63"/>
  <c r="U62"/>
  <c r="F62"/>
  <c r="U61"/>
  <c r="F61"/>
  <c r="U60"/>
  <c r="F60"/>
  <c r="U59"/>
  <c r="F59"/>
  <c r="U58"/>
  <c r="F58"/>
  <c r="U57"/>
  <c r="N57"/>
  <c r="F57"/>
  <c r="U56"/>
  <c r="F56"/>
  <c r="U55"/>
  <c r="N55"/>
  <c r="F55"/>
  <c r="U54"/>
  <c r="F54"/>
  <c r="U53"/>
  <c r="F53"/>
  <c r="U52"/>
  <c r="F52"/>
  <c r="U51"/>
  <c r="N51"/>
  <c r="F51"/>
  <c r="U50"/>
  <c r="F50"/>
  <c r="U49"/>
  <c r="N49"/>
  <c r="F49"/>
  <c r="U48"/>
  <c r="F48"/>
  <c r="U47"/>
  <c r="F47"/>
  <c r="U46"/>
  <c r="F46"/>
  <c r="U45"/>
  <c r="F45"/>
  <c r="U44"/>
  <c r="F44"/>
  <c r="U43"/>
  <c r="N43"/>
  <c r="F43"/>
  <c r="U42"/>
  <c r="F42"/>
  <c r="U41"/>
  <c r="N41"/>
  <c r="F41"/>
  <c r="U40"/>
  <c r="F40"/>
  <c r="U39"/>
  <c r="F39"/>
  <c r="U38"/>
  <c r="F38"/>
  <c r="U37"/>
  <c r="F37"/>
  <c r="U36"/>
  <c r="F36"/>
  <c r="U35"/>
  <c r="U34"/>
  <c r="F34"/>
  <c r="U33"/>
  <c r="F33"/>
  <c r="U32"/>
  <c r="F32"/>
  <c r="U31"/>
  <c r="F31"/>
  <c r="U30"/>
  <c r="F30"/>
  <c r="U29"/>
  <c r="F29"/>
  <c r="U28"/>
  <c r="F28"/>
  <c r="U27"/>
  <c r="N27"/>
  <c r="F27"/>
  <c r="U26"/>
  <c r="F26"/>
  <c r="U25"/>
  <c r="U24"/>
  <c r="F24"/>
  <c r="U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U86"/>
  <c r="U85"/>
  <c r="U84"/>
  <c r="F84"/>
  <c r="U83"/>
  <c r="F83"/>
  <c r="U82"/>
  <c r="F82"/>
  <c r="U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U34"/>
  <c r="F34"/>
  <c r="U33"/>
  <c r="U32"/>
  <c r="F32"/>
  <c r="U31"/>
  <c r="F31"/>
  <c r="U30"/>
  <c r="F30"/>
  <c r="U29"/>
  <c r="F29"/>
  <c r="U28"/>
  <c r="F28"/>
  <c r="U27"/>
  <c r="U26"/>
  <c r="F26"/>
  <c r="U25"/>
  <c r="F25"/>
  <c r="U24"/>
  <c r="U23"/>
  <c r="U22"/>
  <c r="F22"/>
  <c r="U21"/>
  <c r="F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F9"/>
  <c r="U8"/>
  <c r="F8"/>
  <c r="U7"/>
  <c r="U6"/>
  <c r="U5"/>
  <c r="F5"/>
  <c r="U4"/>
  <c r="F4"/>
  <c r="U3"/>
  <c r="M99"/>
  <c r="L99"/>
  <c r="J99"/>
  <c r="A1"/>
  <c r="T99" i="55"/>
  <c r="S99"/>
  <c r="R99"/>
  <c r="Q99"/>
  <c r="P99"/>
  <c r="U98"/>
  <c r="F98"/>
  <c r="U97"/>
  <c r="N97"/>
  <c r="U96"/>
  <c r="F96"/>
  <c r="U95"/>
  <c r="F95"/>
  <c r="U94"/>
  <c r="F94"/>
  <c r="U93"/>
  <c r="N93"/>
  <c r="F93"/>
  <c r="U92"/>
  <c r="F92"/>
  <c r="U91"/>
  <c r="F91"/>
  <c r="U90"/>
  <c r="F90"/>
  <c r="U89"/>
  <c r="N89"/>
  <c r="F89"/>
  <c r="U88"/>
  <c r="N88"/>
  <c r="F88"/>
  <c r="U87"/>
  <c r="U86"/>
  <c r="F86"/>
  <c r="U85"/>
  <c r="N85"/>
  <c r="U84"/>
  <c r="N84"/>
  <c r="F84"/>
  <c r="U83"/>
  <c r="F83"/>
  <c r="U82"/>
  <c r="F82"/>
  <c r="U81"/>
  <c r="N81"/>
  <c r="F81"/>
  <c r="U80"/>
  <c r="F80"/>
  <c r="U79"/>
  <c r="U78"/>
  <c r="F78"/>
  <c r="U77"/>
  <c r="N77"/>
  <c r="U76"/>
  <c r="F76"/>
  <c r="U75"/>
  <c r="U74"/>
  <c r="U73"/>
  <c r="N73"/>
  <c r="F73"/>
  <c r="U72"/>
  <c r="F72"/>
  <c r="U71"/>
  <c r="F71"/>
  <c r="U70"/>
  <c r="F70"/>
  <c r="U69"/>
  <c r="N69"/>
  <c r="U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F59"/>
  <c r="U58"/>
  <c r="F58"/>
  <c r="U57"/>
  <c r="U56"/>
  <c r="F56"/>
  <c r="U55"/>
  <c r="U54"/>
  <c r="F54"/>
  <c r="U53"/>
  <c r="U52"/>
  <c r="F52"/>
  <c r="U51"/>
  <c r="F51"/>
  <c r="U50"/>
  <c r="F50"/>
  <c r="U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F6"/>
  <c r="U5"/>
  <c r="N5"/>
  <c r="U4"/>
  <c r="F4"/>
  <c r="U3"/>
  <c r="L99"/>
  <c r="C99"/>
  <c r="A1"/>
  <c r="F31" i="63" l="1"/>
  <c r="F17" i="62"/>
  <c r="F75" i="63"/>
  <c r="F57" i="62"/>
  <c r="F67" i="56"/>
  <c r="F35" i="57"/>
  <c r="F95" i="58"/>
  <c r="F71"/>
  <c r="F67"/>
  <c r="F61"/>
  <c r="F41"/>
  <c r="F49" i="62"/>
  <c r="F96" i="61"/>
  <c r="F35" i="63"/>
  <c r="F37" i="58"/>
  <c r="F83" i="62"/>
  <c r="F39"/>
  <c r="F25"/>
  <c r="N34" i="63"/>
  <c r="N46"/>
  <c r="N58"/>
  <c r="N62"/>
  <c r="N70"/>
  <c r="N90"/>
  <c r="N4" i="57"/>
  <c r="N9" i="63"/>
  <c r="N98"/>
  <c r="N13"/>
  <c r="N17"/>
  <c r="N29"/>
  <c r="N37"/>
  <c r="N41"/>
  <c r="N49"/>
  <c r="N61"/>
  <c r="N65"/>
  <c r="N81"/>
  <c r="N85"/>
  <c r="N97"/>
  <c r="N4"/>
  <c r="N12"/>
  <c r="N24"/>
  <c r="N40"/>
  <c r="N5" i="56"/>
  <c r="N11"/>
  <c r="N19"/>
  <c r="N27"/>
  <c r="N34"/>
  <c r="N37"/>
  <c r="N39"/>
  <c r="N43"/>
  <c r="N47"/>
  <c r="N50"/>
  <c r="N53"/>
  <c r="N98" i="55"/>
  <c r="N6" i="57"/>
  <c r="N10"/>
  <c r="N14"/>
  <c r="N18"/>
  <c r="N22"/>
  <c r="N26"/>
  <c r="N30"/>
  <c r="N86"/>
  <c r="N33"/>
  <c r="N37"/>
  <c r="N45"/>
  <c r="N53"/>
  <c r="N61"/>
  <c r="N69"/>
  <c r="N12"/>
  <c r="N20"/>
  <c r="K99" i="63"/>
  <c r="N14"/>
  <c r="N18"/>
  <c r="N30"/>
  <c r="N38"/>
  <c r="N42"/>
  <c r="N54"/>
  <c r="N66"/>
  <c r="N74"/>
  <c r="N82"/>
  <c r="N86"/>
  <c r="N5"/>
  <c r="N21"/>
  <c r="N33"/>
  <c r="N45"/>
  <c r="N57"/>
  <c r="N69"/>
  <c r="N77"/>
  <c r="N89"/>
  <c r="N58" i="62"/>
  <c r="N66"/>
  <c r="N70"/>
  <c r="N74"/>
  <c r="N78"/>
  <c r="N94"/>
  <c r="N7" i="56"/>
  <c r="N15"/>
  <c r="N17"/>
  <c r="N18"/>
  <c r="N21"/>
  <c r="N23"/>
  <c r="N31"/>
  <c r="N33"/>
  <c r="N35"/>
  <c r="N49"/>
  <c r="N51"/>
  <c r="N77"/>
  <c r="N6" i="55"/>
  <c r="N94"/>
  <c r="N19"/>
  <c r="N35"/>
  <c r="N51"/>
  <c r="C99" i="63"/>
  <c r="F73"/>
  <c r="F51"/>
  <c r="B99"/>
  <c r="F97" i="62"/>
  <c r="F95"/>
  <c r="F93"/>
  <c r="F91"/>
  <c r="F87"/>
  <c r="F77"/>
  <c r="F51"/>
  <c r="F31"/>
  <c r="F77" i="61"/>
  <c r="F73"/>
  <c r="F69"/>
  <c r="F67"/>
  <c r="F65"/>
  <c r="F61"/>
  <c r="F57"/>
  <c r="F53"/>
  <c r="F45"/>
  <c r="F43"/>
  <c r="F41"/>
  <c r="F37"/>
  <c r="F31"/>
  <c r="F23"/>
  <c r="F21"/>
  <c r="F11"/>
  <c r="F7"/>
  <c r="F5"/>
  <c r="B99"/>
  <c r="F87" i="56"/>
  <c r="F85"/>
  <c r="F51"/>
  <c r="F39"/>
  <c r="F35"/>
  <c r="F33"/>
  <c r="F27"/>
  <c r="F24"/>
  <c r="F23"/>
  <c r="C99"/>
  <c r="F15"/>
  <c r="F13"/>
  <c r="F7"/>
  <c r="F6"/>
  <c r="B99"/>
  <c r="F87" i="55"/>
  <c r="F75"/>
  <c r="F74"/>
  <c r="F63"/>
  <c r="F57"/>
  <c r="F33" i="58"/>
  <c r="F31"/>
  <c r="F29"/>
  <c r="F27"/>
  <c r="B99"/>
  <c r="C99" i="57"/>
  <c r="F23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V32" s="1"/>
  <c r="O33" i="65"/>
  <c r="D33" i="56" s="1"/>
  <c r="G33" s="1"/>
  <c r="O34" i="65"/>
  <c r="D34" i="56" s="1"/>
  <c r="G34" s="1"/>
  <c r="O34" s="1"/>
  <c r="O35" i="65"/>
  <c r="D35" i="56" s="1"/>
  <c r="G35" s="1"/>
  <c r="O35" s="1"/>
  <c r="O36" i="65"/>
  <c r="D36" i="56" s="1"/>
  <c r="G36" s="1"/>
  <c r="V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V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O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O22" s="1"/>
  <c r="N26"/>
  <c r="O26" s="1"/>
  <c r="N30"/>
  <c r="N38"/>
  <c r="N42"/>
  <c r="N46"/>
  <c r="N54"/>
  <c r="N58"/>
  <c r="O58" s="1"/>
  <c r="N62"/>
  <c r="O62" s="1"/>
  <c r="N66"/>
  <c r="O66" s="1"/>
  <c r="N70"/>
  <c r="N74"/>
  <c r="O74" s="1"/>
  <c r="N78"/>
  <c r="O78" s="1"/>
  <c r="N9"/>
  <c r="N13"/>
  <c r="N25"/>
  <c r="N29"/>
  <c r="N4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O90" s="1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O55" s="1"/>
  <c r="N56"/>
  <c r="N59"/>
  <c r="N60"/>
  <c r="N63"/>
  <c r="N64"/>
  <c r="N67"/>
  <c r="N68"/>
  <c r="N71"/>
  <c r="N72"/>
  <c r="N75"/>
  <c r="O75" s="1"/>
  <c r="N76"/>
  <c r="N79"/>
  <c r="O79" s="1"/>
  <c r="N80"/>
  <c r="N83"/>
  <c r="N84"/>
  <c r="N87"/>
  <c r="N88"/>
  <c r="N91"/>
  <c r="N92"/>
  <c r="N95"/>
  <c r="N96"/>
  <c r="I99"/>
  <c r="N81"/>
  <c r="O81" s="1"/>
  <c r="N82"/>
  <c r="O82" s="1"/>
  <c r="N85"/>
  <c r="N86"/>
  <c r="O86" s="1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32"/>
  <c r="V16"/>
  <c r="O16"/>
  <c r="V10" i="56"/>
  <c r="O10"/>
  <c r="V19"/>
  <c r="O19"/>
  <c r="V26"/>
  <c r="V42"/>
  <c r="V51"/>
  <c r="N8" i="55"/>
  <c r="F9"/>
  <c r="I99"/>
  <c r="M99"/>
  <c r="G10"/>
  <c r="N12"/>
  <c r="O12" s="1"/>
  <c r="F13"/>
  <c r="V22"/>
  <c r="G26"/>
  <c r="N28"/>
  <c r="F29"/>
  <c r="V38"/>
  <c r="G42"/>
  <c r="N44"/>
  <c r="F45"/>
  <c r="O46"/>
  <c r="V54"/>
  <c r="G58"/>
  <c r="N60"/>
  <c r="O60" s="1"/>
  <c r="F61"/>
  <c r="O92"/>
  <c r="O45" i="56"/>
  <c r="V62" i="55"/>
  <c r="V66"/>
  <c r="O66"/>
  <c r="V74"/>
  <c r="V82"/>
  <c r="V6" i="56"/>
  <c r="V15"/>
  <c r="V22"/>
  <c r="V31"/>
  <c r="O31"/>
  <c r="V47"/>
  <c r="O47"/>
  <c r="V52"/>
  <c r="V54"/>
  <c r="V70"/>
  <c r="O70"/>
  <c r="V75"/>
  <c r="V78"/>
  <c r="V86"/>
  <c r="V94"/>
  <c r="V12" i="55"/>
  <c r="O17"/>
  <c r="V17"/>
  <c r="V44"/>
  <c r="V90"/>
  <c r="V11" i="56"/>
  <c r="O11"/>
  <c r="V18"/>
  <c r="O18"/>
  <c r="V34"/>
  <c r="O43"/>
  <c r="V48"/>
  <c r="B99" i="55"/>
  <c r="F3"/>
  <c r="K99"/>
  <c r="F5"/>
  <c r="N20"/>
  <c r="O20" s="1"/>
  <c r="F21"/>
  <c r="G34"/>
  <c r="N36"/>
  <c r="F37"/>
  <c r="G50"/>
  <c r="N52"/>
  <c r="F53"/>
  <c r="O68"/>
  <c r="O5" i="56"/>
  <c r="O61"/>
  <c r="O69"/>
  <c r="V70" i="55"/>
  <c r="V78"/>
  <c r="O91"/>
  <c r="V91"/>
  <c r="V7" i="56"/>
  <c r="V14"/>
  <c r="V23"/>
  <c r="O30"/>
  <c r="V39"/>
  <c r="V44"/>
  <c r="V55"/>
  <c r="V58"/>
  <c r="V63"/>
  <c r="V66"/>
  <c r="V74"/>
  <c r="V79"/>
  <c r="V82"/>
  <c r="V90"/>
  <c r="O95"/>
  <c r="V98"/>
  <c r="J99" i="55"/>
  <c r="G6"/>
  <c r="N24"/>
  <c r="N40"/>
  <c r="N56"/>
  <c r="O96"/>
  <c r="V38" i="58"/>
  <c r="O41"/>
  <c r="V54"/>
  <c r="V86"/>
  <c r="V56" i="56"/>
  <c r="V68"/>
  <c r="B99" i="57"/>
  <c r="F3"/>
  <c r="K99"/>
  <c r="N82"/>
  <c r="F83"/>
  <c r="F97"/>
  <c r="C99" i="58"/>
  <c r="I99"/>
  <c r="M99"/>
  <c r="N4"/>
  <c r="F5"/>
  <c r="N12"/>
  <c r="F13"/>
  <c r="N20"/>
  <c r="F21"/>
  <c r="V37"/>
  <c r="V82"/>
  <c r="V76" i="55"/>
  <c r="V92"/>
  <c r="F3" i="56"/>
  <c r="F99" s="1"/>
  <c r="V5"/>
  <c r="V21"/>
  <c r="V25"/>
  <c r="V41"/>
  <c r="V45"/>
  <c r="V49"/>
  <c r="V53"/>
  <c r="V61"/>
  <c r="V65"/>
  <c r="V69"/>
  <c r="V73"/>
  <c r="V77"/>
  <c r="V93"/>
  <c r="V97"/>
  <c r="N3" i="57"/>
  <c r="V65" i="58"/>
  <c r="V97"/>
  <c r="N3" i="56"/>
  <c r="G88" i="57"/>
  <c r="N90"/>
  <c r="F91"/>
  <c r="K99" i="58"/>
  <c r="U99"/>
  <c r="F9"/>
  <c r="F17"/>
  <c r="O42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8" i="55" l="1"/>
  <c r="O70"/>
  <c r="G3" i="56"/>
  <c r="G4"/>
  <c r="V4" s="1"/>
  <c r="V80" i="55"/>
  <c r="V48"/>
  <c r="O92" i="56"/>
  <c r="O84"/>
  <c r="O76"/>
  <c r="O68"/>
  <c r="O60"/>
  <c r="O52"/>
  <c r="O24"/>
  <c r="V61" i="58"/>
  <c r="V84" i="55"/>
  <c r="V66" i="58"/>
  <c r="O40" i="55"/>
  <c r="O72"/>
  <c r="O88"/>
  <c r="O40" i="56"/>
  <c r="O36" i="55"/>
  <c r="O19"/>
  <c r="O44"/>
  <c r="O28"/>
  <c r="O80" i="56"/>
  <c r="O72"/>
  <c r="O64"/>
  <c r="O56"/>
  <c r="O44"/>
  <c r="O28"/>
  <c r="O3" i="55"/>
  <c r="O87"/>
  <c r="O74" i="58"/>
  <c r="O26"/>
  <c r="O93"/>
  <c r="O29"/>
  <c r="O15" i="56"/>
  <c r="O53"/>
  <c r="O39"/>
  <c r="O51"/>
  <c r="O21"/>
  <c r="O7"/>
  <c r="O49"/>
  <c r="O27"/>
  <c r="O23"/>
  <c r="O12" i="57"/>
  <c r="O33" i="56"/>
  <c r="O50"/>
  <c r="O11" i="57"/>
  <c r="O29" i="56"/>
  <c r="O13"/>
  <c r="O54"/>
  <c r="O46"/>
  <c r="O42"/>
  <c r="O38"/>
  <c r="O86" i="55"/>
  <c r="O63"/>
  <c r="O43"/>
  <c r="O4"/>
  <c r="O9" i="58"/>
  <c r="O48" i="57"/>
  <c r="O64"/>
  <c r="O87" i="56"/>
  <c r="O83"/>
  <c r="O71"/>
  <c r="O67"/>
  <c r="O63"/>
  <c r="O36"/>
  <c r="O91"/>
  <c r="O59"/>
  <c r="V35"/>
  <c r="V27"/>
  <c r="G75" i="55"/>
  <c r="V75" s="1"/>
  <c r="G71"/>
  <c r="O71" s="1"/>
  <c r="G67"/>
  <c r="V67" s="1"/>
  <c r="G64"/>
  <c r="G59"/>
  <c r="V59" s="1"/>
  <c r="G39"/>
  <c r="V39" s="1"/>
  <c r="G27"/>
  <c r="V27" s="1"/>
  <c r="G24"/>
  <c r="V24" s="1"/>
  <c r="G13"/>
  <c r="G7"/>
  <c r="V4"/>
  <c r="V86"/>
  <c r="G18"/>
  <c r="V18" s="1"/>
  <c r="O11"/>
  <c r="O96" i="56"/>
  <c r="O88"/>
  <c r="V50"/>
  <c r="V46"/>
  <c r="V17"/>
  <c r="E99"/>
  <c r="G8"/>
  <c r="V8" s="1"/>
  <c r="O94"/>
  <c r="O85"/>
  <c r="O57"/>
  <c r="O41"/>
  <c r="V38"/>
  <c r="O37"/>
  <c r="V33"/>
  <c r="V29"/>
  <c r="O25"/>
  <c r="V13"/>
  <c r="G98" i="55"/>
  <c r="G94"/>
  <c r="G83"/>
  <c r="V83" s="1"/>
  <c r="G79"/>
  <c r="V79" s="1"/>
  <c r="O62"/>
  <c r="G56"/>
  <c r="V56" s="1"/>
  <c r="G55"/>
  <c r="V55" s="1"/>
  <c r="O52"/>
  <c r="G51"/>
  <c r="G47"/>
  <c r="V47" s="1"/>
  <c r="V43"/>
  <c r="G35"/>
  <c r="V35" s="1"/>
  <c r="G31"/>
  <c r="V31" s="1"/>
  <c r="G23"/>
  <c r="V23" s="1"/>
  <c r="E99"/>
  <c r="O95"/>
  <c r="O82"/>
  <c r="V63"/>
  <c r="O35"/>
  <c r="D99"/>
  <c r="O9"/>
  <c r="V77" i="58"/>
  <c r="O57"/>
  <c r="O53"/>
  <c r="G43"/>
  <c r="V43" s="1"/>
  <c r="O81"/>
  <c r="G74" i="57"/>
  <c r="V74" s="1"/>
  <c r="G10"/>
  <c r="V10" s="1"/>
  <c r="G91" i="58"/>
  <c r="G75"/>
  <c r="G59"/>
  <c r="O45"/>
  <c r="E99"/>
  <c r="G27"/>
  <c r="V25"/>
  <c r="G11"/>
  <c r="V11" s="1"/>
  <c r="V30"/>
  <c r="O17"/>
  <c r="D99"/>
  <c r="O6"/>
  <c r="G86" i="57"/>
  <c r="O86" s="1"/>
  <c r="G70"/>
  <c r="V70" s="1"/>
  <c r="G66"/>
  <c r="V66" s="1"/>
  <c r="G25"/>
  <c r="V25" s="1"/>
  <c r="O24"/>
  <c r="G9"/>
  <c r="V9" s="1"/>
  <c r="O56"/>
  <c r="O44"/>
  <c r="O4"/>
  <c r="V21" i="58"/>
  <c r="G5" i="57"/>
  <c r="V5" s="1"/>
  <c r="G21"/>
  <c r="V21" s="1"/>
  <c r="G37"/>
  <c r="G53"/>
  <c r="O53" s="1"/>
  <c r="G69"/>
  <c r="O69" s="1"/>
  <c r="O40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23" i="55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V71" l="1"/>
  <c r="O9" i="57"/>
  <c r="O4" i="56"/>
  <c r="O10" i="57"/>
  <c r="O31" i="55"/>
  <c r="O49"/>
  <c r="V53" i="57"/>
  <c r="O5"/>
  <c r="O61"/>
  <c r="O67" i="55"/>
  <c r="O75"/>
  <c r="V64"/>
  <c r="O64"/>
  <c r="O59"/>
  <c r="O56"/>
  <c r="O39"/>
  <c r="O27"/>
  <c r="O24"/>
  <c r="V13"/>
  <c r="O13"/>
  <c r="V7"/>
  <c r="O7"/>
  <c r="O8" i="56"/>
  <c r="O12"/>
  <c r="O98" i="55"/>
  <c r="V98"/>
  <c r="O94"/>
  <c r="V94"/>
  <c r="O83"/>
  <c r="O79"/>
  <c r="O55"/>
  <c r="V51"/>
  <c r="O51"/>
  <c r="O47"/>
  <c r="O43" i="58"/>
  <c r="O11"/>
  <c r="O74" i="57"/>
  <c r="O21"/>
  <c r="O91" i="58"/>
  <c r="V91"/>
  <c r="V75"/>
  <c r="O75"/>
  <c r="O59"/>
  <c r="V59"/>
  <c r="O56"/>
  <c r="O27"/>
  <c r="V27"/>
  <c r="O70" i="57"/>
  <c r="O25"/>
  <c r="O7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4" i="54" l="1"/>
  <c r="DC51"/>
  <c r="DC19"/>
  <c r="DB95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BM42"/>
  <c r="CV4"/>
  <c r="BM96"/>
  <c r="DI96" s="1"/>
  <c r="E96" i="40" s="1"/>
  <c r="BM62" i="54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BT86"/>
  <c r="DJ86" s="1"/>
  <c r="F86" i="40" s="1"/>
  <c r="BT89" i="54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H51"/>
  <c r="D51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BF30"/>
  <c r="BF49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J69"/>
  <c r="F69" i="40" s="1"/>
  <c r="BF77" i="54"/>
  <c r="BF79"/>
  <c r="DH79" s="1"/>
  <c r="D79" i="40" s="1"/>
  <c r="BF82" i="54"/>
  <c r="BF84"/>
  <c r="DH84" s="1"/>
  <c r="D84" i="40" s="1"/>
  <c r="BF89" i="54"/>
  <c r="BF93"/>
  <c r="BF95"/>
  <c r="BF98"/>
  <c r="DH98" s="1"/>
  <c r="D98" i="40" s="1"/>
  <c r="AY4" i="54"/>
  <c r="AY6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AY28"/>
  <c r="DJ28"/>
  <c r="F28" i="40" s="1"/>
  <c r="AY31" i="54"/>
  <c r="AY36"/>
  <c r="CE36"/>
  <c r="AY39"/>
  <c r="DG39" s="1"/>
  <c r="C39" i="40" s="1"/>
  <c r="DJ39" i="54"/>
  <c r="F39" i="40" s="1"/>
  <c r="AY44" i="54"/>
  <c r="AY53"/>
  <c r="DG53" s="1"/>
  <c r="C53" i="40" s="1"/>
  <c r="CE53" i="54"/>
  <c r="AY59"/>
  <c r="DJ59"/>
  <c r="F59" i="40" s="1"/>
  <c r="AY61" i="54"/>
  <c r="DJ61"/>
  <c r="F61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61"/>
  <c r="DD42"/>
  <c r="DD33"/>
  <c r="DD29"/>
  <c r="DD11"/>
  <c r="DD86"/>
  <c r="DD71"/>
  <c r="DD62"/>
  <c r="DD46"/>
  <c r="DD45"/>
  <c r="DK5"/>
  <c r="DD90"/>
  <c r="CW46"/>
  <c r="CW30"/>
  <c r="CW22"/>
  <c r="CP83"/>
  <c r="CP15"/>
  <c r="CP35"/>
  <c r="CI17"/>
  <c r="CB61"/>
  <c r="DK6"/>
  <c r="CB41"/>
  <c r="CB18"/>
  <c r="CB14"/>
  <c r="CB1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B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4" i="40" l="1"/>
  <c r="F99"/>
  <c r="G17"/>
  <c r="E99"/>
  <c r="G3"/>
  <c r="AE99" i="29"/>
  <c r="AE99" i="28"/>
  <c r="AE99" i="27"/>
  <c r="C99" i="40"/>
  <c r="AE99" i="26"/>
  <c r="G16" i="40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<sst xmlns="http://schemas.openxmlformats.org/spreadsheetml/2006/main" count="8169" uniqueCount="508">
  <si>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</si>
  <si>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</si>
  <si>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</si>
  <si>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</si>
  <si>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</si>
  <si>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</si>
  <si>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</si>
  <si>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</si>
  <si>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</si>
  <si>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</si>
  <si>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</si>
  <si>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</si>
  <si>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</si>
  <si>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</si>
  <si>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</si>
  <si>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</si>
  <si>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</si>
  <si>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</si>
  <si>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</si>
  <si>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</si>
  <si>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</si>
  <si>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</si>
  <si>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</si>
  <si>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</si>
  <si>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</si>
  <si>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</si>
  <si>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</si>
  <si>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</si>
  <si>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</si>
  <si>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</si>
  <si>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</si>
  <si>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</si>
  <si>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</si>
  <si>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</si>
  <si>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</si>
  <si>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</si>
  <si>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</si>
  <si>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</si>
  <si>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</si>
  <si>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</si>
  <si>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</si>
  <si>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</si>
  <si>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</si>
  <si>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</si>
  <si>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</si>
  <si>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</si>
  <si>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</si>
  <si>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</si>
  <si>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</si>
  <si>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</si>
  <si>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</si>
  <si>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</si>
  <si>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</si>
  <si>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</si>
  <si>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</si>
  <si>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</si>
  <si>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</si>
  <si>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</si>
  <si>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</si>
  <si>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</si>
  <si>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</si>
  <si>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</si>
  <si>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</si>
  <si>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</si>
  <si>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</si>
  <si>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</si>
  <si>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</si>
  <si>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</si>
  <si>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</si>
  <si>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</si>
  <si>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</si>
  <si>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</si>
  <si>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</si>
  <si>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</si>
  <si>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</si>
  <si>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</si>
  <si>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</si>
  <si>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</si>
  <si>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</si>
  <si>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</si>
  <si>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</si>
  <si>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</si>
  <si>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</si>
  <si>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</si>
  <si>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</si>
  <si>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</si>
  <si>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</si>
  <si>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</si>
  <si>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</si>
  <si>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</si>
  <si>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</si>
  <si>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</si>
  <si>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</si>
  <si>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</si>
  <si>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</si>
  <si>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</si>
  <si>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</si>
  <si>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</si>
  <si>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</si>
  <si>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</si>
  <si>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</si>
  <si>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</si>
  <si>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</si>
  <si>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</si>
  <si>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</si>
  <si>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</si>
  <si>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</si>
  <si>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</si>
  <si>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</si>
  <si>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</si>
  <si>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</si>
  <si>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</si>
  <si>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</si>
  <si>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</si>
  <si>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</si>
  <si>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</si>
  <si>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</si>
  <si>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</si>
  <si>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</si>
  <si>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</si>
  <si>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</si>
  <si>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</si>
  <si>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</si>
  <si>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</si>
  <si>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</si>
  <si>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</si>
  <si>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</si>
  <si>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</si>
  <si>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</si>
  <si>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</si>
  <si>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</si>
  <si>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</si>
  <si>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</si>
  <si>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</si>
  <si>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</si>
  <si>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</si>
  <si>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</si>
  <si>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</si>
  <si>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</si>
  <si>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</si>
  <si>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</si>
  <si>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</si>
  <si>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</si>
  <si>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</si>
  <si>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</si>
  <si>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</si>
  <si>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</si>
  <si>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</si>
  <si>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</si>
  <si>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</si>
  <si>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</si>
  <si>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</si>
  <si>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</si>
  <si>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</si>
  <si>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</si>
  <si>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</si>
  <si>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</si>
  <si>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</si>
  <si>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</si>
  <si>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</si>
  <si>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</si>
  <si>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</si>
  <si>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</si>
  <si>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</si>
  <si>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</si>
  <si>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</si>
  <si>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</si>
  <si>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</si>
  <si>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</si>
  <si>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</si>
  <si>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</si>
  <si>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</si>
  <si>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</si>
  <si>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</si>
  <si>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</si>
  <si>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</si>
  <si>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</si>
  <si>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</si>
  <si>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</si>
  <si>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</si>
  <si>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</si>
  <si>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</si>
  <si>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</si>
  <si>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</si>
  <si>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</si>
  <si>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</si>
  <si>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</si>
  <si>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</si>
  <si>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</si>
  <si>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</si>
  <si>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</si>
  <si>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</si>
  <si>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</si>
  <si>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</si>
  <si>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</si>
  <si>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</si>
  <si>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</si>
  <si>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</si>
  <si>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</si>
  <si>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</si>
  <si>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</si>
  <si>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</si>
  <si>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</si>
  <si>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</si>
  <si>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</si>
  <si>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</si>
  <si>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</si>
  <si>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</si>
  <si>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</si>
  <si>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</si>
  <si>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</si>
  <si>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</si>
  <si>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</si>
  <si>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</si>
  <si>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</si>
  <si>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</si>
  <si>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</si>
  <si>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</si>
  <si>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</si>
  <si>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</si>
  <si>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</si>
  <si>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</si>
  <si>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</si>
  <si>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</si>
  <si>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</si>
  <si>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</si>
  <si>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</si>
  <si>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</si>
  <si>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</si>
  <si>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</si>
  <si>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</si>
  <si>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</si>
  <si>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</si>
  <si>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</si>
  <si>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</si>
  <si>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</si>
  <si>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</si>
  <si>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</si>
  <si>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</si>
  <si>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</si>
  <si>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</si>
  <si>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</si>
  <si>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</si>
  <si>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</si>
  <si>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</si>
  <si>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</si>
  <si>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</si>
  <si>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</si>
  <si>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</si>
  <si>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</si>
  <si>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</si>
  <si>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</si>
  <si>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</si>
  <si>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</si>
  <si>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</si>
  <si>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</si>
  <si>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</si>
  <si>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</si>
  <si>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</si>
  <si>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</si>
  <si>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</si>
  <si>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</si>
  <si>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</si>
  <si>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</si>
  <si>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</si>
  <si>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</si>
  <si>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</si>
  <si>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</si>
  <si>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</si>
  <si>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</si>
  <si>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</si>
  <si>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</si>
  <si>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</si>
  <si>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</si>
  <si>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</si>
  <si>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</si>
  <si>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</si>
  <si>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</si>
  <si>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</si>
  <si>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</si>
  <si>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</si>
  <si>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</si>
  <si>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</si>
  <si>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</si>
  <si>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</si>
  <si>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</si>
  <si>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</si>
  <si>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</si>
  <si>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</si>
  <si>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</si>
  <si>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</si>
  <si>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</si>
  <si>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</si>
  <si>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</si>
  <si>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</si>
  <si>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</si>
  <si>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</si>
  <si>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</si>
  <si>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</si>
  <si>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</si>
  <si>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</si>
  <si>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</si>
  <si>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</si>
  <si>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</si>
  <si>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</si>
  <si>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</si>
  <si>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</si>
  <si>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</si>
  <si>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</si>
  <si>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</si>
  <si>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</si>
  <si>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</si>
  <si>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</si>
  <si>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</si>
  <si>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</si>
  <si>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</si>
  <si>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</si>
  <si>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</si>
  <si>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</si>
  <si>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</si>
  <si>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</si>
  <si>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</si>
  <si>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</si>
  <si>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</si>
  <si>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</si>
  <si>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</si>
  <si>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</si>
  <si>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</si>
  <si>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</si>
  <si>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</si>
  <si>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</si>
  <si>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</si>
  <si>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</si>
  <si>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</si>
  <si>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</si>
  <si>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</si>
  <si>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</si>
  <si>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</si>
  <si>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</si>
  <si>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</si>
  <si>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</si>
  <si>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</si>
  <si>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</si>
  <si>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</si>
  <si>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</si>
  <si>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</si>
  <si>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</si>
  <si>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</si>
  <si>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</si>
  <si>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</si>
  <si>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</si>
  <si>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</si>
  <si>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</si>
  <si>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</si>
  <si>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</si>
  <si>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</si>
  <si>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</si>
  <si>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</si>
  <si>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</si>
  <si>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</si>
  <si>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</si>
  <si>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</si>
  <si>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</si>
  <si>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</si>
  <si>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</si>
  <si>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</si>
  <si>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</si>
  <si>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</si>
  <si>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</si>
  <si>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</si>
  <si>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</si>
  <si>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</si>
  <si>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</si>
  <si>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</si>
  <si>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</si>
  <si>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</si>
  <si>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</si>
  <si>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</si>
  <si>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</si>
  <si>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</si>
  <si>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</si>
  <si>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</si>
  <si>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</si>
  <si>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</si>
  <si>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</si>
  <si>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</si>
  <si>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</si>
  <si>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</si>
  <si>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</si>
  <si>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</si>
  <si>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</si>
  <si>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</si>
  <si>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</si>
  <si>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</si>
  <si>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</si>
  <si>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</si>
  <si>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</si>
  <si>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</si>
  <si>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</si>
  <si>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</si>
  <si>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</si>
  <si>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</si>
  <si>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</si>
  <si>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</si>
  <si>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</si>
  <si>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</si>
  <si>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</si>
  <si>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</si>
  <si>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</si>
  <si>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</si>
  <si>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</si>
  <si>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</si>
  <si>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</si>
  <si>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</si>
  <si>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</si>
  <si>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</si>
  <si>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</si>
  <si>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</si>
  <si>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</si>
  <si>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</si>
  <si>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</si>
  <si>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</si>
  <si>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</si>
  <si>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</si>
  <si>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</si>
  <si>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</si>
  <si>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</si>
  <si>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</si>
  <si>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</si>
  <si>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</si>
  <si>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</si>
  <si>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</si>
  <si>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</si>
  <si>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</si>
  <si>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</si>
  <si>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</si>
  <si>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</si>
  <si>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</si>
  <si>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</si>
  <si>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</si>
  <si>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</si>
  <si>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</si>
  <si>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</si>
  <si>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</si>
  <si>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</si>
  <si>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</si>
  <si>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</si>
  <si>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</si>
  <si>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</si>
  <si>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</si>
  <si>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</si>
  <si>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</si>
  <si>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</si>
  <si>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</si>
  <si>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</si>
  <si>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</si>
  <si>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</si>
  <si>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</si>
  <si>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</si>
  <si>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</si>
  <si>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</si>
  <si>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</si>
  <si>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</si>
  <si>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</si>
  <si>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</si>
  <si>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</si>
  <si>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</si>
  <si>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</si>
  <si>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</si>
  <si>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</si>
  <si>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</si>
  <si>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</si>
  <si>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</si>
  <si>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</si>
  <si>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</si>
  <si>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</si>
  <si>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</si>
  <si>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</si>
  <si>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</si>
  <si>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</si>
  <si>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</si>
  <si>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</si>
  <si>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</si>
  <si>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</si>
  <si>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</si>
  <si>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</si>
  <si>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</si>
  <si>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55IS2022/12/02</t>
  </si>
  <si>
    <t>ADHPL</t>
  </si>
  <si>
    <t>CHANJUII</t>
  </si>
  <si>
    <t>DIKCHU</t>
  </si>
  <si>
    <t>GBHHPL</t>
  </si>
  <si>
    <t>KWHEP</t>
  </si>
  <si>
    <t>MALANA</t>
  </si>
  <si>
    <t>NSLKSLWPRTY</t>
  </si>
  <si>
    <t>NSLSTUNGBHDRA</t>
  </si>
  <si>
    <t>SHPPBPL</t>
  </si>
  <si>
    <t>Teesta_III</t>
  </si>
  <si>
    <t>GOA_Beneficiary</t>
  </si>
  <si>
    <t>HP</t>
  </si>
  <si>
    <t>MePDCL</t>
  </si>
  <si>
    <t>UTTARAKHAND</t>
  </si>
  <si>
    <t>EDWPCL12</t>
  </si>
  <si>
    <t>NPCL(UP)</t>
  </si>
  <si>
    <t>NTPCRGDMFSP</t>
  </si>
  <si>
    <t>TS1PL_BKN</t>
  </si>
  <si>
    <t>NPCL(UP)-EDWPCL12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</si>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</sst>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283.21600000000001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285.21600000000001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290.21600000000001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279.21600000000001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279.21600000000001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279.21600000000001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279.21600000000001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279.21600000000001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279.21600000000001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44897</v>
      </c>
      <c r="Z3" s="37">
        <f>S3</f>
        <v>44897</v>
      </c>
      <c r="AE3" s="36"/>
      <c r="AH3" s="38">
        <f>AV4</f>
        <v>44897</v>
      </c>
    </row>
    <row r="4" spans="1:48" ht="15.75" thickBot="1">
      <c r="A4" s="37">
        <f>frq!A1</f>
        <v>44897</v>
      </c>
      <c r="L4" s="37">
        <f>frq!A1</f>
        <v>44897</v>
      </c>
      <c r="P4" s="37">
        <f>frq!A1</f>
        <v>44897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44897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7.0804000000000006E-2</v>
      </c>
      <c r="H74" s="54">
        <f>(BAWANA!U71+BAWANA!V71)/4000</f>
        <v>0</v>
      </c>
      <c r="I74" s="54"/>
      <c r="J74" s="54">
        <f t="shared" si="9"/>
        <v>7.0804000000000006E-2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7.1304000000000006E-2</v>
      </c>
      <c r="H75" s="54">
        <f>(BAWANA!U72+BAWANA!V72)/4000</f>
        <v>0</v>
      </c>
      <c r="I75" s="54"/>
      <c r="J75" s="54">
        <f t="shared" si="9"/>
        <v>7.1304000000000006E-2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7.2554000000000007E-2</v>
      </c>
      <c r="H76" s="54">
        <f>(BAWANA!U73+BAWANA!V73)/4000</f>
        <v>0</v>
      </c>
      <c r="I76" s="54"/>
      <c r="J76" s="54">
        <f t="shared" si="9"/>
        <v>7.2554000000000007E-2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6.9804000000000005E-2</v>
      </c>
      <c r="H77" s="54">
        <f>(BAWANA!U74+BAWANA!V74)/4000</f>
        <v>0</v>
      </c>
      <c r="I77" s="54"/>
      <c r="J77" s="54">
        <f t="shared" si="9"/>
        <v>6.9804000000000005E-2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6.9804000000000005E-2</v>
      </c>
      <c r="H78" s="54">
        <f>(BAWANA!U75+BAWANA!V75)/4000</f>
        <v>0</v>
      </c>
      <c r="I78" s="54"/>
      <c r="J78" s="54">
        <f t="shared" si="9"/>
        <v>6.9804000000000005E-2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6.9804000000000005E-2</v>
      </c>
      <c r="H79" s="54">
        <f>(BAWANA!U76+BAWANA!V76)/4000</f>
        <v>0</v>
      </c>
      <c r="I79" s="54"/>
      <c r="J79" s="54">
        <f t="shared" si="9"/>
        <v>6.9804000000000005E-2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6.9804000000000005E-2</v>
      </c>
      <c r="H80" s="54">
        <f>(BAWANA!U77+BAWANA!V77)/4000</f>
        <v>0</v>
      </c>
      <c r="I80" s="54"/>
      <c r="J80" s="54">
        <f t="shared" si="9"/>
        <v>6.9804000000000005E-2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6.9804000000000005E-2</v>
      </c>
      <c r="H81" s="54">
        <f>(BAWANA!U78+BAWANA!V78)/4000</f>
        <v>0</v>
      </c>
      <c r="I81" s="54"/>
      <c r="J81" s="54">
        <f t="shared" si="9"/>
        <v>6.9804000000000005E-2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6.9804000000000005E-2</v>
      </c>
      <c r="H82" s="54">
        <f>(BAWANA!U79+BAWANA!V79)/4000</f>
        <v>0</v>
      </c>
      <c r="I82" s="54"/>
      <c r="J82" s="54">
        <f t="shared" si="9"/>
        <v>6.9804000000000005E-2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6.5059859999999947</v>
      </c>
      <c r="H102" s="54">
        <f t="shared" si="14"/>
        <v>0</v>
      </c>
      <c r="I102" s="54"/>
      <c r="J102" s="54">
        <f t="shared" si="14"/>
        <v>6.5059859999999947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28.01</v>
      </c>
      <c r="I3" s="95">
        <v>28.96</v>
      </c>
      <c r="J3" s="95">
        <v>0</v>
      </c>
      <c r="K3" s="95">
        <v>0</v>
      </c>
      <c r="L3" s="95">
        <v>2.61</v>
      </c>
      <c r="M3" s="114">
        <v>0</v>
      </c>
      <c r="N3" s="113">
        <v>0</v>
      </c>
      <c r="O3" s="95">
        <v>0</v>
      </c>
      <c r="P3" s="95">
        <v>0</v>
      </c>
      <c r="Q3" s="95">
        <v>-10</v>
      </c>
      <c r="R3" s="95">
        <v>0</v>
      </c>
      <c r="S3" s="114">
        <v>0</v>
      </c>
      <c r="U3" s="115">
        <v>-10</v>
      </c>
      <c r="V3" s="116">
        <v>59.58</v>
      </c>
      <c r="W3">
        <v>28.01</v>
      </c>
      <c r="X3">
        <v>28.96</v>
      </c>
      <c r="Y3">
        <v>2.61</v>
      </c>
      <c r="Z3">
        <v>-10</v>
      </c>
      <c r="AA3">
        <v>0</v>
      </c>
    </row>
    <row r="4" spans="1:27">
      <c r="B4" t="s">
        <v>263</v>
      </c>
      <c r="G4" t="s">
        <v>46</v>
      </c>
      <c r="H4" s="115">
        <v>12.55</v>
      </c>
      <c r="I4" s="88">
        <v>28.98</v>
      </c>
      <c r="J4" s="88">
        <v>0</v>
      </c>
      <c r="K4" s="88">
        <v>0</v>
      </c>
      <c r="L4" s="88">
        <v>2.41</v>
      </c>
      <c r="M4" s="116">
        <v>0</v>
      </c>
      <c r="N4" s="115">
        <v>0</v>
      </c>
      <c r="O4" s="88">
        <v>0</v>
      </c>
      <c r="P4" s="88">
        <v>0</v>
      </c>
      <c r="Q4" s="88">
        <v>-20</v>
      </c>
      <c r="R4" s="88">
        <v>0</v>
      </c>
      <c r="S4" s="116">
        <v>0</v>
      </c>
      <c r="U4" s="115">
        <v>-20</v>
      </c>
      <c r="V4" s="116">
        <v>43.94</v>
      </c>
      <c r="W4">
        <v>12.55</v>
      </c>
      <c r="X4">
        <v>28.98</v>
      </c>
      <c r="Y4">
        <v>2.41</v>
      </c>
      <c r="Z4">
        <v>-20</v>
      </c>
      <c r="AA4">
        <v>0</v>
      </c>
    </row>
    <row r="5" spans="1:27">
      <c r="G5" t="s">
        <v>47</v>
      </c>
      <c r="H5" s="115">
        <v>0</v>
      </c>
      <c r="I5" s="88">
        <v>28.97</v>
      </c>
      <c r="J5" s="88">
        <v>0</v>
      </c>
      <c r="K5" s="88">
        <v>0</v>
      </c>
      <c r="L5" s="88">
        <v>2.3199999999999998</v>
      </c>
      <c r="M5" s="116">
        <v>0</v>
      </c>
      <c r="N5" s="115">
        <v>0</v>
      </c>
      <c r="O5" s="88">
        <v>0</v>
      </c>
      <c r="P5" s="88">
        <v>0</v>
      </c>
      <c r="Q5" s="88">
        <v>-25</v>
      </c>
      <c r="R5" s="88">
        <v>0</v>
      </c>
      <c r="S5" s="116">
        <v>0</v>
      </c>
      <c r="U5" s="115">
        <v>-25</v>
      </c>
      <c r="V5" s="116">
        <v>31.29</v>
      </c>
      <c r="W5">
        <v>0</v>
      </c>
      <c r="X5">
        <v>28.97</v>
      </c>
      <c r="Y5">
        <v>2.3199999999999998</v>
      </c>
      <c r="Z5">
        <v>-25</v>
      </c>
      <c r="AA5">
        <v>0</v>
      </c>
    </row>
    <row r="6" spans="1:27">
      <c r="G6" t="s">
        <v>48</v>
      </c>
      <c r="H6" s="115">
        <v>0</v>
      </c>
      <c r="I6" s="88">
        <v>28.98</v>
      </c>
      <c r="J6" s="88">
        <v>0</v>
      </c>
      <c r="K6" s="88">
        <v>0</v>
      </c>
      <c r="L6" s="88">
        <v>1.83</v>
      </c>
      <c r="M6" s="116">
        <v>0</v>
      </c>
      <c r="N6" s="115">
        <v>-26</v>
      </c>
      <c r="O6" s="88">
        <v>0</v>
      </c>
      <c r="P6" s="88">
        <v>0</v>
      </c>
      <c r="Q6" s="88">
        <v>-25</v>
      </c>
      <c r="R6" s="88">
        <v>0</v>
      </c>
      <c r="S6" s="116">
        <v>0</v>
      </c>
      <c r="U6" s="115">
        <v>-51</v>
      </c>
      <c r="V6" s="116">
        <v>30.81</v>
      </c>
      <c r="W6">
        <v>-26</v>
      </c>
      <c r="X6">
        <v>28.98</v>
      </c>
      <c r="Y6">
        <v>1.83</v>
      </c>
      <c r="Z6">
        <v>-25</v>
      </c>
      <c r="AA6">
        <v>0</v>
      </c>
    </row>
    <row r="7" spans="1:27">
      <c r="G7" t="s">
        <v>49</v>
      </c>
      <c r="H7" s="115">
        <v>0</v>
      </c>
      <c r="I7" s="88">
        <v>28.97</v>
      </c>
      <c r="J7" s="88">
        <v>0</v>
      </c>
      <c r="K7" s="88">
        <v>0</v>
      </c>
      <c r="L7" s="88">
        <v>5.89</v>
      </c>
      <c r="M7" s="116">
        <v>0</v>
      </c>
      <c r="N7" s="115">
        <v>-86</v>
      </c>
      <c r="O7" s="88">
        <v>0</v>
      </c>
      <c r="P7" s="88">
        <v>-145</v>
      </c>
      <c r="Q7" s="88">
        <v>-55</v>
      </c>
      <c r="R7" s="88">
        <v>0</v>
      </c>
      <c r="S7" s="116">
        <v>0</v>
      </c>
      <c r="U7" s="115">
        <v>-286</v>
      </c>
      <c r="V7" s="116">
        <v>34.86</v>
      </c>
      <c r="W7">
        <v>-86</v>
      </c>
      <c r="X7">
        <v>28.97</v>
      </c>
      <c r="Y7">
        <v>5.89</v>
      </c>
      <c r="Z7">
        <v>-55</v>
      </c>
      <c r="AA7">
        <v>-145</v>
      </c>
    </row>
    <row r="8" spans="1:27">
      <c r="G8" t="s">
        <v>50</v>
      </c>
      <c r="H8" s="115">
        <v>0</v>
      </c>
      <c r="I8" s="88">
        <v>48.29</v>
      </c>
      <c r="J8" s="88">
        <v>0</v>
      </c>
      <c r="K8" s="88">
        <v>0</v>
      </c>
      <c r="L8" s="88">
        <v>0</v>
      </c>
      <c r="M8" s="116">
        <v>0</v>
      </c>
      <c r="N8" s="115">
        <v>-43</v>
      </c>
      <c r="O8" s="88">
        <v>0</v>
      </c>
      <c r="P8" s="88">
        <v>-70</v>
      </c>
      <c r="Q8" s="88">
        <v>-10</v>
      </c>
      <c r="R8" s="88">
        <v>0</v>
      </c>
      <c r="S8" s="116">
        <v>0</v>
      </c>
      <c r="U8" s="115">
        <v>-123</v>
      </c>
      <c r="V8" s="116">
        <v>48.28</v>
      </c>
      <c r="W8">
        <v>-43</v>
      </c>
      <c r="X8">
        <v>48.29</v>
      </c>
      <c r="Y8">
        <v>0</v>
      </c>
      <c r="Z8">
        <v>-10</v>
      </c>
      <c r="AA8">
        <v>-70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1.93</v>
      </c>
      <c r="M9" s="116">
        <v>0</v>
      </c>
      <c r="N9" s="115">
        <v>-33</v>
      </c>
      <c r="O9" s="88">
        <v>0</v>
      </c>
      <c r="P9" s="88">
        <v>-80</v>
      </c>
      <c r="Q9" s="88">
        <v>-25</v>
      </c>
      <c r="R9" s="88">
        <v>0</v>
      </c>
      <c r="S9" s="116">
        <v>0</v>
      </c>
      <c r="U9" s="115">
        <v>-138</v>
      </c>
      <c r="V9" s="116">
        <v>1.93</v>
      </c>
      <c r="W9">
        <v>-33</v>
      </c>
      <c r="X9">
        <v>0</v>
      </c>
      <c r="Y9">
        <v>1.93</v>
      </c>
      <c r="Z9">
        <v>-25</v>
      </c>
      <c r="AA9">
        <v>-80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1.93</v>
      </c>
      <c r="M10" s="116">
        <v>0</v>
      </c>
      <c r="N10" s="115">
        <v>-27</v>
      </c>
      <c r="O10" s="88">
        <v>0</v>
      </c>
      <c r="P10" s="88">
        <v>-20</v>
      </c>
      <c r="Q10" s="88">
        <v>-25</v>
      </c>
      <c r="R10" s="88">
        <v>0</v>
      </c>
      <c r="S10" s="116">
        <v>0</v>
      </c>
      <c r="U10" s="115">
        <v>-72</v>
      </c>
      <c r="V10" s="116">
        <v>1.93</v>
      </c>
      <c r="W10">
        <v>-27</v>
      </c>
      <c r="X10">
        <v>0</v>
      </c>
      <c r="Y10">
        <v>1.93</v>
      </c>
      <c r="Z10">
        <v>-25</v>
      </c>
      <c r="AA10">
        <v>-20</v>
      </c>
    </row>
    <row r="11" spans="1:27">
      <c r="G11" t="s">
        <v>53</v>
      </c>
      <c r="H11" s="115">
        <v>25.11</v>
      </c>
      <c r="I11" s="88">
        <v>0</v>
      </c>
      <c r="J11" s="88">
        <v>0</v>
      </c>
      <c r="K11" s="88">
        <v>0</v>
      </c>
      <c r="L11" s="88">
        <v>1.93</v>
      </c>
      <c r="M11" s="116">
        <v>0</v>
      </c>
      <c r="N11" s="115">
        <v>0</v>
      </c>
      <c r="O11" s="88">
        <v>-10</v>
      </c>
      <c r="P11" s="88">
        <v>-80</v>
      </c>
      <c r="Q11" s="88">
        <v>-55</v>
      </c>
      <c r="R11" s="88">
        <v>0</v>
      </c>
      <c r="S11" s="116">
        <v>0</v>
      </c>
      <c r="U11" s="115">
        <v>-145</v>
      </c>
      <c r="V11" s="116">
        <v>27.04</v>
      </c>
      <c r="W11">
        <v>25.11</v>
      </c>
      <c r="X11">
        <v>-10</v>
      </c>
      <c r="Y11">
        <v>1.93</v>
      </c>
      <c r="Z11">
        <v>-55</v>
      </c>
      <c r="AA11">
        <v>-80</v>
      </c>
    </row>
    <row r="12" spans="1:27">
      <c r="G12" t="s">
        <v>54</v>
      </c>
      <c r="H12" s="115">
        <v>8.69</v>
      </c>
      <c r="I12" s="88">
        <v>0</v>
      </c>
      <c r="J12" s="88">
        <v>0</v>
      </c>
      <c r="K12" s="88">
        <v>0</v>
      </c>
      <c r="L12" s="88">
        <v>1.93</v>
      </c>
      <c r="M12" s="116">
        <v>0</v>
      </c>
      <c r="N12" s="115">
        <v>0</v>
      </c>
      <c r="O12" s="88">
        <v>0</v>
      </c>
      <c r="P12" s="88">
        <v>-30</v>
      </c>
      <c r="Q12" s="88">
        <v>-10</v>
      </c>
      <c r="R12" s="88">
        <v>0</v>
      </c>
      <c r="S12" s="116">
        <v>0</v>
      </c>
      <c r="U12" s="115">
        <v>-40</v>
      </c>
      <c r="V12" s="116">
        <v>10.62</v>
      </c>
      <c r="W12">
        <v>8.69</v>
      </c>
      <c r="X12">
        <v>0</v>
      </c>
      <c r="Y12">
        <v>1.93</v>
      </c>
      <c r="Z12">
        <v>-10</v>
      </c>
      <c r="AA12">
        <v>-30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5.79</v>
      </c>
      <c r="M13" s="116">
        <v>0</v>
      </c>
      <c r="N13" s="115">
        <v>0</v>
      </c>
      <c r="O13" s="88">
        <v>0</v>
      </c>
      <c r="P13" s="88">
        <v>-20</v>
      </c>
      <c r="Q13" s="88">
        <v>-20</v>
      </c>
      <c r="R13" s="88">
        <v>0</v>
      </c>
      <c r="S13" s="116">
        <v>0</v>
      </c>
      <c r="U13" s="115">
        <v>-40</v>
      </c>
      <c r="V13" s="116">
        <v>5.79</v>
      </c>
      <c r="W13">
        <v>0</v>
      </c>
      <c r="X13">
        <v>0</v>
      </c>
      <c r="Y13">
        <v>5.79</v>
      </c>
      <c r="Z13">
        <v>-20</v>
      </c>
      <c r="AA13">
        <v>-20</v>
      </c>
    </row>
    <row r="14" spans="1:27">
      <c r="G14" t="s">
        <v>56</v>
      </c>
      <c r="H14" s="115">
        <v>0</v>
      </c>
      <c r="I14" s="88">
        <v>9.66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-55</v>
      </c>
      <c r="Q14" s="88">
        <v>-20</v>
      </c>
      <c r="R14" s="88">
        <v>0</v>
      </c>
      <c r="S14" s="116">
        <v>0</v>
      </c>
      <c r="U14" s="115">
        <v>-75</v>
      </c>
      <c r="V14" s="116">
        <v>9.66</v>
      </c>
      <c r="W14">
        <v>0</v>
      </c>
      <c r="X14">
        <v>9.66</v>
      </c>
      <c r="Y14">
        <v>0</v>
      </c>
      <c r="Z14">
        <v>-20</v>
      </c>
      <c r="AA14">
        <v>-55</v>
      </c>
    </row>
    <row r="15" spans="1:27">
      <c r="G15" t="s">
        <v>57</v>
      </c>
      <c r="H15" s="115">
        <v>32.83</v>
      </c>
      <c r="I15" s="88">
        <v>46.36</v>
      </c>
      <c r="J15" s="88">
        <v>0</v>
      </c>
      <c r="K15" s="88">
        <v>0</v>
      </c>
      <c r="L15" s="88">
        <v>1.74</v>
      </c>
      <c r="M15" s="116">
        <v>0</v>
      </c>
      <c r="N15" s="115">
        <v>0</v>
      </c>
      <c r="O15" s="88">
        <v>0</v>
      </c>
      <c r="P15" s="88">
        <v>-75</v>
      </c>
      <c r="Q15" s="88">
        <v>-55</v>
      </c>
      <c r="R15" s="88">
        <v>0</v>
      </c>
      <c r="S15" s="116">
        <v>0</v>
      </c>
      <c r="U15" s="115">
        <v>-130</v>
      </c>
      <c r="V15" s="116">
        <v>80.930000000000007</v>
      </c>
      <c r="W15">
        <v>32.83</v>
      </c>
      <c r="X15">
        <v>46.36</v>
      </c>
      <c r="Y15">
        <v>1.74</v>
      </c>
      <c r="Z15">
        <v>-55</v>
      </c>
      <c r="AA15">
        <v>-75</v>
      </c>
    </row>
    <row r="16" spans="1:27">
      <c r="G16" t="s">
        <v>58</v>
      </c>
      <c r="H16" s="115">
        <v>0</v>
      </c>
      <c r="I16" s="88">
        <v>19.32</v>
      </c>
      <c r="J16" s="88">
        <v>0</v>
      </c>
      <c r="K16" s="88">
        <v>0</v>
      </c>
      <c r="L16" s="88">
        <v>1.93</v>
      </c>
      <c r="M16" s="116">
        <v>0</v>
      </c>
      <c r="N16" s="115">
        <v>0</v>
      </c>
      <c r="O16" s="88">
        <v>0</v>
      </c>
      <c r="P16" s="88">
        <v>-10</v>
      </c>
      <c r="Q16" s="88">
        <v>-10</v>
      </c>
      <c r="R16" s="88">
        <v>0</v>
      </c>
      <c r="S16" s="116">
        <v>0</v>
      </c>
      <c r="U16" s="115">
        <v>-20</v>
      </c>
      <c r="V16" s="116">
        <v>21.25</v>
      </c>
      <c r="W16">
        <v>0</v>
      </c>
      <c r="X16">
        <v>19.32</v>
      </c>
      <c r="Y16">
        <v>1.93</v>
      </c>
      <c r="Z16">
        <v>-10</v>
      </c>
      <c r="AA16">
        <v>-10</v>
      </c>
    </row>
    <row r="17" spans="7:27">
      <c r="G17" t="s">
        <v>59</v>
      </c>
      <c r="H17" s="115">
        <v>13.52</v>
      </c>
      <c r="I17" s="88">
        <v>19.32</v>
      </c>
      <c r="J17" s="88">
        <v>0</v>
      </c>
      <c r="K17" s="88">
        <v>0</v>
      </c>
      <c r="L17" s="88">
        <v>2.12</v>
      </c>
      <c r="M17" s="116">
        <v>0</v>
      </c>
      <c r="N17" s="115">
        <v>0</v>
      </c>
      <c r="O17" s="88">
        <v>0</v>
      </c>
      <c r="P17" s="88">
        <v>-15</v>
      </c>
      <c r="Q17" s="88">
        <v>-30</v>
      </c>
      <c r="R17" s="88">
        <v>0</v>
      </c>
      <c r="S17" s="116">
        <v>0</v>
      </c>
      <c r="U17" s="115">
        <v>-45</v>
      </c>
      <c r="V17" s="116">
        <v>34.96</v>
      </c>
      <c r="W17">
        <v>13.52</v>
      </c>
      <c r="X17">
        <v>19.32</v>
      </c>
      <c r="Y17">
        <v>2.12</v>
      </c>
      <c r="Z17">
        <v>-30</v>
      </c>
      <c r="AA17">
        <v>-15</v>
      </c>
    </row>
    <row r="18" spans="7:27">
      <c r="G18" t="s">
        <v>60</v>
      </c>
      <c r="H18" s="115">
        <v>43.46</v>
      </c>
      <c r="I18" s="88">
        <v>11.59</v>
      </c>
      <c r="J18" s="88">
        <v>0</v>
      </c>
      <c r="K18" s="88">
        <v>0</v>
      </c>
      <c r="L18" s="88">
        <v>2.12</v>
      </c>
      <c r="M18" s="116">
        <v>0</v>
      </c>
      <c r="N18" s="115">
        <v>0</v>
      </c>
      <c r="O18" s="88">
        <v>0</v>
      </c>
      <c r="P18" s="88">
        <v>-30</v>
      </c>
      <c r="Q18" s="88">
        <v>-30</v>
      </c>
      <c r="R18" s="88">
        <v>0</v>
      </c>
      <c r="S18" s="116">
        <v>0</v>
      </c>
      <c r="U18" s="115">
        <v>-60</v>
      </c>
      <c r="V18" s="116">
        <v>57.17</v>
      </c>
      <c r="W18">
        <v>43.46</v>
      </c>
      <c r="X18">
        <v>11.59</v>
      </c>
      <c r="Y18">
        <v>2.12</v>
      </c>
      <c r="Z18">
        <v>-30</v>
      </c>
      <c r="AA18">
        <v>-30</v>
      </c>
    </row>
    <row r="19" spans="7:27">
      <c r="G19" t="s">
        <v>61</v>
      </c>
      <c r="H19" s="115">
        <v>0</v>
      </c>
      <c r="I19" s="88">
        <v>11.59</v>
      </c>
      <c r="J19" s="88">
        <v>0</v>
      </c>
      <c r="K19" s="88">
        <v>0</v>
      </c>
      <c r="L19" s="88">
        <v>6.95</v>
      </c>
      <c r="M19" s="116">
        <v>0</v>
      </c>
      <c r="N19" s="115">
        <v>0</v>
      </c>
      <c r="O19" s="88">
        <v>0</v>
      </c>
      <c r="P19" s="88">
        <v>-75</v>
      </c>
      <c r="Q19" s="88">
        <v>-60</v>
      </c>
      <c r="R19" s="88">
        <v>0</v>
      </c>
      <c r="S19" s="116">
        <v>0</v>
      </c>
      <c r="U19" s="115">
        <v>-135</v>
      </c>
      <c r="V19" s="116">
        <v>18.54</v>
      </c>
      <c r="W19">
        <v>0</v>
      </c>
      <c r="X19">
        <v>11.59</v>
      </c>
      <c r="Y19">
        <v>6.95</v>
      </c>
      <c r="Z19">
        <v>-60</v>
      </c>
      <c r="AA19">
        <v>-75</v>
      </c>
    </row>
    <row r="20" spans="7:27">
      <c r="G20" t="s">
        <v>62</v>
      </c>
      <c r="H20" s="115">
        <v>11.59</v>
      </c>
      <c r="I20" s="88">
        <v>28.97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-70</v>
      </c>
      <c r="Q20" s="88">
        <v>-20</v>
      </c>
      <c r="R20" s="88">
        <v>0</v>
      </c>
      <c r="S20" s="116">
        <v>0</v>
      </c>
      <c r="U20" s="115">
        <v>-90</v>
      </c>
      <c r="V20" s="116">
        <v>40.56</v>
      </c>
      <c r="W20">
        <v>11.59</v>
      </c>
      <c r="X20">
        <v>28.97</v>
      </c>
      <c r="Y20">
        <v>0</v>
      </c>
      <c r="Z20">
        <v>-20</v>
      </c>
      <c r="AA20">
        <v>-70</v>
      </c>
    </row>
    <row r="21" spans="7:27">
      <c r="G21" t="s">
        <v>63</v>
      </c>
      <c r="H21" s="115">
        <v>21.25</v>
      </c>
      <c r="I21" s="88">
        <v>0</v>
      </c>
      <c r="J21" s="88">
        <v>0</v>
      </c>
      <c r="K21" s="88">
        <v>0</v>
      </c>
      <c r="L21" s="88">
        <v>1.93</v>
      </c>
      <c r="M21" s="116">
        <v>0</v>
      </c>
      <c r="N21" s="115">
        <v>0</v>
      </c>
      <c r="O21" s="88">
        <v>0</v>
      </c>
      <c r="P21" s="88">
        <v>-145</v>
      </c>
      <c r="Q21" s="88">
        <v>-20</v>
      </c>
      <c r="R21" s="88">
        <v>0</v>
      </c>
      <c r="S21" s="116">
        <v>0</v>
      </c>
      <c r="U21" s="115">
        <v>-165</v>
      </c>
      <c r="V21" s="116">
        <v>23.18</v>
      </c>
      <c r="W21">
        <v>21.25</v>
      </c>
      <c r="X21">
        <v>0</v>
      </c>
      <c r="Y21">
        <v>1.93</v>
      </c>
      <c r="Z21">
        <v>-20</v>
      </c>
      <c r="AA21">
        <v>-145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3.57</v>
      </c>
      <c r="M22" s="116">
        <v>0</v>
      </c>
      <c r="N22" s="115">
        <v>-16</v>
      </c>
      <c r="O22" s="88">
        <v>0</v>
      </c>
      <c r="P22" s="88">
        <v>0</v>
      </c>
      <c r="Q22" s="88">
        <v>-20</v>
      </c>
      <c r="R22" s="88">
        <v>0</v>
      </c>
      <c r="S22" s="116">
        <v>0</v>
      </c>
      <c r="U22" s="115">
        <v>-36</v>
      </c>
      <c r="V22" s="116">
        <v>3.57</v>
      </c>
      <c r="W22">
        <v>-16</v>
      </c>
      <c r="X22">
        <v>0</v>
      </c>
      <c r="Y22">
        <v>3.57</v>
      </c>
      <c r="Z22">
        <v>-20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5.99</v>
      </c>
      <c r="M23" s="116">
        <v>0</v>
      </c>
      <c r="N23" s="115">
        <v>-24</v>
      </c>
      <c r="O23" s="88">
        <v>0</v>
      </c>
      <c r="P23" s="88">
        <v>-90</v>
      </c>
      <c r="Q23" s="88">
        <v>-55</v>
      </c>
      <c r="R23" s="88">
        <v>0</v>
      </c>
      <c r="S23" s="116">
        <v>0</v>
      </c>
      <c r="U23" s="115">
        <v>-169</v>
      </c>
      <c r="V23" s="116">
        <v>5.99</v>
      </c>
      <c r="W23">
        <v>-24</v>
      </c>
      <c r="X23">
        <v>0</v>
      </c>
      <c r="Y23">
        <v>5.99</v>
      </c>
      <c r="Z23">
        <v>-55</v>
      </c>
      <c r="AA23">
        <v>-90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9.08</v>
      </c>
      <c r="M24" s="116">
        <v>0</v>
      </c>
      <c r="N24" s="115">
        <v>0</v>
      </c>
      <c r="O24" s="88">
        <v>-20</v>
      </c>
      <c r="P24" s="88">
        <v>-50</v>
      </c>
      <c r="Q24" s="88">
        <v>-10</v>
      </c>
      <c r="R24" s="88">
        <v>0</v>
      </c>
      <c r="S24" s="116">
        <v>0</v>
      </c>
      <c r="U24" s="115">
        <v>-80</v>
      </c>
      <c r="V24" s="116">
        <v>9.08</v>
      </c>
      <c r="W24">
        <v>0</v>
      </c>
      <c r="X24">
        <v>-20</v>
      </c>
      <c r="Y24">
        <v>9.08</v>
      </c>
      <c r="Z24">
        <v>-10</v>
      </c>
      <c r="AA24">
        <v>-50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17.38</v>
      </c>
      <c r="M25" s="116">
        <v>0</v>
      </c>
      <c r="N25" s="115">
        <v>-38</v>
      </c>
      <c r="O25" s="88">
        <v>-10</v>
      </c>
      <c r="P25" s="88">
        <v>-90</v>
      </c>
      <c r="Q25" s="88">
        <v>-10</v>
      </c>
      <c r="R25" s="88">
        <v>0</v>
      </c>
      <c r="S25" s="116">
        <v>0</v>
      </c>
      <c r="U25" s="115">
        <v>-148</v>
      </c>
      <c r="V25" s="116">
        <v>17.38</v>
      </c>
      <c r="W25">
        <v>-38</v>
      </c>
      <c r="X25">
        <v>-10</v>
      </c>
      <c r="Y25">
        <v>17.38</v>
      </c>
      <c r="Z25">
        <v>-10</v>
      </c>
      <c r="AA25">
        <v>-90</v>
      </c>
    </row>
    <row r="26" spans="7:27">
      <c r="G26" t="s">
        <v>68</v>
      </c>
      <c r="H26" s="115">
        <v>12.56</v>
      </c>
      <c r="I26" s="88">
        <v>0</v>
      </c>
      <c r="J26" s="88">
        <v>0</v>
      </c>
      <c r="K26" s="88">
        <v>0</v>
      </c>
      <c r="L26" s="88">
        <v>10.62</v>
      </c>
      <c r="M26" s="116">
        <v>0</v>
      </c>
      <c r="N26" s="115">
        <v>0</v>
      </c>
      <c r="O26" s="88">
        <v>-17</v>
      </c>
      <c r="P26" s="88">
        <v>0</v>
      </c>
      <c r="Q26" s="88">
        <v>-10</v>
      </c>
      <c r="R26" s="88">
        <v>0</v>
      </c>
      <c r="S26" s="116">
        <v>0</v>
      </c>
      <c r="U26" s="115">
        <v>-27</v>
      </c>
      <c r="V26" s="116">
        <v>23.18</v>
      </c>
      <c r="W26">
        <v>12.56</v>
      </c>
      <c r="X26">
        <v>-17</v>
      </c>
      <c r="Y26">
        <v>10.62</v>
      </c>
      <c r="Z26">
        <v>-10</v>
      </c>
      <c r="AA26">
        <v>0</v>
      </c>
    </row>
    <row r="27" spans="7:27">
      <c r="G27" t="s">
        <v>69</v>
      </c>
      <c r="H27" s="115">
        <v>16.41</v>
      </c>
      <c r="I27" s="88">
        <v>0</v>
      </c>
      <c r="J27" s="88">
        <v>0</v>
      </c>
      <c r="K27" s="88">
        <v>0</v>
      </c>
      <c r="L27" s="88">
        <v>9.66</v>
      </c>
      <c r="M27" s="116">
        <v>0</v>
      </c>
      <c r="N27" s="115">
        <v>0</v>
      </c>
      <c r="O27" s="88">
        <v>-25</v>
      </c>
      <c r="P27" s="88">
        <v>-95</v>
      </c>
      <c r="Q27" s="88">
        <v>-45</v>
      </c>
      <c r="R27" s="88">
        <v>0</v>
      </c>
      <c r="S27" s="116">
        <v>0</v>
      </c>
      <c r="U27" s="115">
        <v>-165</v>
      </c>
      <c r="V27" s="116">
        <v>26.07</v>
      </c>
      <c r="W27">
        <v>16.41</v>
      </c>
      <c r="X27">
        <v>-25</v>
      </c>
      <c r="Y27">
        <v>9.66</v>
      </c>
      <c r="Z27">
        <v>-45</v>
      </c>
      <c r="AA27">
        <v>-95</v>
      </c>
    </row>
    <row r="28" spans="7:27">
      <c r="G28" t="s">
        <v>70</v>
      </c>
      <c r="H28" s="115">
        <v>18.34</v>
      </c>
      <c r="I28" s="88">
        <v>9.66</v>
      </c>
      <c r="J28" s="88">
        <v>0</v>
      </c>
      <c r="K28" s="88">
        <v>0</v>
      </c>
      <c r="L28" s="88">
        <v>11.01</v>
      </c>
      <c r="M28" s="116">
        <v>0</v>
      </c>
      <c r="N28" s="115">
        <v>0</v>
      </c>
      <c r="O28" s="88">
        <v>0</v>
      </c>
      <c r="P28" s="88">
        <v>-50</v>
      </c>
      <c r="Q28" s="88">
        <v>0</v>
      </c>
      <c r="R28" s="88">
        <v>0</v>
      </c>
      <c r="S28" s="116">
        <v>0</v>
      </c>
      <c r="U28" s="115">
        <v>-50</v>
      </c>
      <c r="V28" s="116">
        <v>39.01</v>
      </c>
      <c r="W28">
        <v>18.34</v>
      </c>
      <c r="X28">
        <v>9.66</v>
      </c>
      <c r="Y28">
        <v>11.01</v>
      </c>
      <c r="Z28">
        <v>0</v>
      </c>
      <c r="AA28">
        <v>-50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11.3</v>
      </c>
      <c r="M29" s="116">
        <v>0</v>
      </c>
      <c r="N29" s="115">
        <v>-12</v>
      </c>
      <c r="O29" s="88">
        <v>0</v>
      </c>
      <c r="P29" s="88">
        <v>-30</v>
      </c>
      <c r="Q29" s="88">
        <v>0</v>
      </c>
      <c r="R29" s="88">
        <v>0</v>
      </c>
      <c r="S29" s="116">
        <v>0</v>
      </c>
      <c r="U29" s="115">
        <v>-42</v>
      </c>
      <c r="V29" s="116">
        <v>11.3</v>
      </c>
      <c r="W29">
        <v>-12</v>
      </c>
      <c r="X29">
        <v>0</v>
      </c>
      <c r="Y29">
        <v>11.3</v>
      </c>
      <c r="Z29">
        <v>0</v>
      </c>
      <c r="AA29">
        <v>-30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-86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-86</v>
      </c>
      <c r="V30" s="116">
        <v>0</v>
      </c>
      <c r="W30">
        <v>-86</v>
      </c>
      <c r="X30">
        <v>0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17.87</v>
      </c>
      <c r="M31" s="116">
        <v>0</v>
      </c>
      <c r="N31" s="115">
        <v>-62</v>
      </c>
      <c r="O31" s="88">
        <v>-15</v>
      </c>
      <c r="P31" s="88">
        <v>-77</v>
      </c>
      <c r="Q31" s="88">
        <v>-30</v>
      </c>
      <c r="R31" s="88">
        <v>0</v>
      </c>
      <c r="S31" s="116">
        <v>0</v>
      </c>
      <c r="U31" s="115">
        <v>-184</v>
      </c>
      <c r="V31" s="116">
        <v>17.87</v>
      </c>
      <c r="W31">
        <v>-62</v>
      </c>
      <c r="X31">
        <v>-15</v>
      </c>
      <c r="Y31">
        <v>17.87</v>
      </c>
      <c r="Z31">
        <v>-30</v>
      </c>
      <c r="AA31">
        <v>-77</v>
      </c>
    </row>
    <row r="32" spans="7:27">
      <c r="G32" t="s">
        <v>74</v>
      </c>
      <c r="H32" s="115">
        <v>0</v>
      </c>
      <c r="I32" s="88">
        <v>28.97</v>
      </c>
      <c r="J32" s="88">
        <v>0</v>
      </c>
      <c r="K32" s="88">
        <v>0</v>
      </c>
      <c r="L32" s="88">
        <v>0</v>
      </c>
      <c r="M32" s="116">
        <v>0</v>
      </c>
      <c r="N32" s="115">
        <v>-74</v>
      </c>
      <c r="O32" s="88">
        <v>0</v>
      </c>
      <c r="P32" s="88">
        <v>-50</v>
      </c>
      <c r="Q32" s="88">
        <v>0</v>
      </c>
      <c r="R32" s="88">
        <v>0</v>
      </c>
      <c r="S32" s="116">
        <v>0</v>
      </c>
      <c r="U32" s="115">
        <v>-124</v>
      </c>
      <c r="V32" s="116">
        <v>28.97</v>
      </c>
      <c r="W32">
        <v>-74</v>
      </c>
      <c r="X32">
        <v>28.97</v>
      </c>
      <c r="Y32">
        <v>0</v>
      </c>
      <c r="Z32">
        <v>0</v>
      </c>
      <c r="AA32">
        <v>-50</v>
      </c>
    </row>
    <row r="33" spans="7:27">
      <c r="G33" t="s">
        <v>75</v>
      </c>
      <c r="H33" s="115">
        <v>0</v>
      </c>
      <c r="I33" s="88">
        <v>19.309999999999999</v>
      </c>
      <c r="J33" s="88">
        <v>0</v>
      </c>
      <c r="K33" s="88">
        <v>0</v>
      </c>
      <c r="L33" s="88">
        <v>0</v>
      </c>
      <c r="M33" s="116">
        <v>0</v>
      </c>
      <c r="N33" s="115">
        <v>-7</v>
      </c>
      <c r="O33" s="88">
        <v>0</v>
      </c>
      <c r="P33" s="88">
        <v>-40</v>
      </c>
      <c r="Q33" s="88">
        <v>0</v>
      </c>
      <c r="R33" s="88">
        <v>0</v>
      </c>
      <c r="S33" s="116">
        <v>0</v>
      </c>
      <c r="U33" s="115">
        <v>-47</v>
      </c>
      <c r="V33" s="116">
        <v>19.309999999999999</v>
      </c>
      <c r="W33">
        <v>-7</v>
      </c>
      <c r="X33">
        <v>19.309999999999999</v>
      </c>
      <c r="Y33">
        <v>0</v>
      </c>
      <c r="Z33">
        <v>0</v>
      </c>
      <c r="AA33">
        <v>-40</v>
      </c>
    </row>
    <row r="34" spans="7:27">
      <c r="G34" t="s">
        <v>76</v>
      </c>
      <c r="H34" s="115">
        <v>0</v>
      </c>
      <c r="I34" s="88">
        <v>38.630000000000003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-20</v>
      </c>
      <c r="V34" s="116">
        <v>38.630000000000003</v>
      </c>
      <c r="W34">
        <v>0</v>
      </c>
      <c r="X34">
        <v>38.630000000000003</v>
      </c>
      <c r="Y34">
        <v>0</v>
      </c>
      <c r="Z34">
        <v>0</v>
      </c>
      <c r="AA34">
        <v>-20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9.66</v>
      </c>
      <c r="L35" s="88">
        <v>0</v>
      </c>
      <c r="M35" s="116">
        <v>0</v>
      </c>
      <c r="N35" s="115">
        <v>-39</v>
      </c>
      <c r="O35" s="88">
        <v>0</v>
      </c>
      <c r="P35" s="88">
        <v>-54</v>
      </c>
      <c r="Q35" s="88">
        <v>0</v>
      </c>
      <c r="R35" s="88">
        <v>0</v>
      </c>
      <c r="S35" s="116">
        <v>0</v>
      </c>
      <c r="U35" s="115">
        <v>-93</v>
      </c>
      <c r="V35" s="116">
        <v>9.66</v>
      </c>
      <c r="W35">
        <v>-39</v>
      </c>
      <c r="X35">
        <v>0</v>
      </c>
      <c r="Y35">
        <v>0</v>
      </c>
      <c r="Z35">
        <v>9.66</v>
      </c>
      <c r="AA35">
        <v>-54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-25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-25</v>
      </c>
      <c r="V36" s="116">
        <v>0</v>
      </c>
      <c r="W36">
        <v>-25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48.28</v>
      </c>
      <c r="J37" s="88">
        <v>0</v>
      </c>
      <c r="K37" s="88">
        <v>14.49</v>
      </c>
      <c r="L37" s="88">
        <v>12.55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75.319999999999993</v>
      </c>
      <c r="W37">
        <v>0</v>
      </c>
      <c r="X37">
        <v>48.28</v>
      </c>
      <c r="Y37">
        <v>12.55</v>
      </c>
      <c r="Z37">
        <v>14.49</v>
      </c>
      <c r="AA37">
        <v>0</v>
      </c>
    </row>
    <row r="38" spans="7:27">
      <c r="G38" t="s">
        <v>80</v>
      </c>
      <c r="H38" s="115">
        <v>0</v>
      </c>
      <c r="I38" s="88">
        <v>48.29</v>
      </c>
      <c r="J38" s="88">
        <v>0</v>
      </c>
      <c r="K38" s="88">
        <v>0</v>
      </c>
      <c r="L38" s="88">
        <v>0</v>
      </c>
      <c r="M38" s="116">
        <v>0</v>
      </c>
      <c r="N38" s="115">
        <v>-28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-28</v>
      </c>
      <c r="V38" s="116">
        <v>48.28</v>
      </c>
      <c r="W38">
        <v>-28</v>
      </c>
      <c r="X38">
        <v>48.29</v>
      </c>
      <c r="Y38">
        <v>0</v>
      </c>
      <c r="Z38">
        <v>0</v>
      </c>
      <c r="AA38">
        <v>0</v>
      </c>
    </row>
    <row r="39" spans="7:27">
      <c r="G39" t="s">
        <v>81</v>
      </c>
      <c r="H39" s="115">
        <v>0</v>
      </c>
      <c r="I39" s="88">
        <v>77.25</v>
      </c>
      <c r="J39" s="88">
        <v>0</v>
      </c>
      <c r="K39" s="88">
        <v>9.66</v>
      </c>
      <c r="L39" s="88">
        <v>0</v>
      </c>
      <c r="M39" s="116">
        <v>0</v>
      </c>
      <c r="N39" s="115">
        <v>-10</v>
      </c>
      <c r="O39" s="88">
        <v>0</v>
      </c>
      <c r="P39" s="88">
        <v>-70</v>
      </c>
      <c r="Q39" s="88">
        <v>0</v>
      </c>
      <c r="R39" s="88">
        <v>0</v>
      </c>
      <c r="S39" s="116">
        <v>0</v>
      </c>
      <c r="U39" s="115">
        <v>-80</v>
      </c>
      <c r="V39" s="116">
        <v>86.91</v>
      </c>
      <c r="W39">
        <v>-10</v>
      </c>
      <c r="X39">
        <v>77.25</v>
      </c>
      <c r="Y39">
        <v>0</v>
      </c>
      <c r="Z39">
        <v>9.66</v>
      </c>
      <c r="AA39">
        <v>-70</v>
      </c>
    </row>
    <row r="40" spans="7:27">
      <c r="G40" t="s">
        <v>82</v>
      </c>
      <c r="H40" s="115">
        <v>0</v>
      </c>
      <c r="I40" s="88">
        <v>28.97</v>
      </c>
      <c r="J40" s="88">
        <v>0</v>
      </c>
      <c r="K40" s="88">
        <v>9.66</v>
      </c>
      <c r="L40" s="88">
        <v>0</v>
      </c>
      <c r="M40" s="116">
        <v>0</v>
      </c>
      <c r="N40" s="115">
        <v>-11</v>
      </c>
      <c r="O40" s="88">
        <v>0</v>
      </c>
      <c r="P40" s="88">
        <v>-15</v>
      </c>
      <c r="Q40" s="88">
        <v>0</v>
      </c>
      <c r="R40" s="88">
        <v>0</v>
      </c>
      <c r="S40" s="116">
        <v>0</v>
      </c>
      <c r="U40" s="115">
        <v>-26</v>
      </c>
      <c r="V40" s="116">
        <v>38.630000000000003</v>
      </c>
      <c r="W40">
        <v>-11</v>
      </c>
      <c r="X40">
        <v>28.97</v>
      </c>
      <c r="Y40">
        <v>0</v>
      </c>
      <c r="Z40">
        <v>9.66</v>
      </c>
      <c r="AA40">
        <v>-15</v>
      </c>
    </row>
    <row r="41" spans="7:27">
      <c r="G41" t="s">
        <v>83</v>
      </c>
      <c r="H41" s="115">
        <v>28.01</v>
      </c>
      <c r="I41" s="88">
        <v>67.59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95.6</v>
      </c>
      <c r="W41">
        <v>28.01</v>
      </c>
      <c r="X41">
        <v>67.59</v>
      </c>
      <c r="Y41">
        <v>0</v>
      </c>
      <c r="Z41">
        <v>0</v>
      </c>
      <c r="AA41">
        <v>0</v>
      </c>
    </row>
    <row r="42" spans="7:27">
      <c r="G42" t="s">
        <v>84</v>
      </c>
      <c r="H42" s="115">
        <v>11.59</v>
      </c>
      <c r="I42" s="88">
        <v>57.94</v>
      </c>
      <c r="J42" s="88">
        <v>0</v>
      </c>
      <c r="K42" s="88">
        <v>14.49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84.02</v>
      </c>
      <c r="W42">
        <v>11.59</v>
      </c>
      <c r="X42">
        <v>57.94</v>
      </c>
      <c r="Y42">
        <v>0</v>
      </c>
      <c r="Z42">
        <v>14.49</v>
      </c>
      <c r="AA42">
        <v>0</v>
      </c>
    </row>
    <row r="43" spans="7:27">
      <c r="G43" t="s">
        <v>85</v>
      </c>
      <c r="H43" s="115">
        <v>43.46</v>
      </c>
      <c r="I43" s="88">
        <v>47.32</v>
      </c>
      <c r="J43" s="88">
        <v>0</v>
      </c>
      <c r="K43" s="88">
        <v>0</v>
      </c>
      <c r="L43" s="88">
        <v>6.18</v>
      </c>
      <c r="M43" s="116">
        <v>0</v>
      </c>
      <c r="N43" s="115">
        <v>0</v>
      </c>
      <c r="O43" s="88">
        <v>0</v>
      </c>
      <c r="P43" s="88">
        <v>-25</v>
      </c>
      <c r="Q43" s="88">
        <v>0</v>
      </c>
      <c r="R43" s="88">
        <v>0</v>
      </c>
      <c r="S43" s="116">
        <v>0</v>
      </c>
      <c r="U43" s="115">
        <v>-25</v>
      </c>
      <c r="V43" s="116">
        <v>96.96</v>
      </c>
      <c r="W43">
        <v>43.46</v>
      </c>
      <c r="X43">
        <v>47.32</v>
      </c>
      <c r="Y43">
        <v>6.18</v>
      </c>
      <c r="Z43">
        <v>0</v>
      </c>
      <c r="AA43">
        <v>-25</v>
      </c>
    </row>
    <row r="44" spans="7:27">
      <c r="G44" t="s">
        <v>86</v>
      </c>
      <c r="H44" s="115">
        <v>11.59</v>
      </c>
      <c r="I44" s="88">
        <v>37.659999999999997</v>
      </c>
      <c r="J44" s="88">
        <v>0</v>
      </c>
      <c r="K44" s="88">
        <v>14.49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63.74</v>
      </c>
      <c r="W44">
        <v>11.59</v>
      </c>
      <c r="X44">
        <v>37.659999999999997</v>
      </c>
      <c r="Y44">
        <v>0</v>
      </c>
      <c r="Z44">
        <v>14.49</v>
      </c>
      <c r="AA44">
        <v>0</v>
      </c>
    </row>
    <row r="45" spans="7:27">
      <c r="G45" t="s">
        <v>87</v>
      </c>
      <c r="H45" s="115">
        <v>0</v>
      </c>
      <c r="I45" s="88">
        <v>28.97</v>
      </c>
      <c r="J45" s="88">
        <v>0</v>
      </c>
      <c r="K45" s="88">
        <v>0</v>
      </c>
      <c r="L45" s="88">
        <v>0</v>
      </c>
      <c r="M45" s="116">
        <v>0</v>
      </c>
      <c r="N45" s="115">
        <v>-3</v>
      </c>
      <c r="O45" s="88">
        <v>0</v>
      </c>
      <c r="P45" s="88">
        <v>-50</v>
      </c>
      <c r="Q45" s="88">
        <v>0</v>
      </c>
      <c r="R45" s="88">
        <v>0</v>
      </c>
      <c r="S45" s="116">
        <v>0</v>
      </c>
      <c r="U45" s="115">
        <v>-53</v>
      </c>
      <c r="V45" s="116">
        <v>28.97</v>
      </c>
      <c r="W45">
        <v>-3</v>
      </c>
      <c r="X45">
        <v>28.97</v>
      </c>
      <c r="Y45">
        <v>0</v>
      </c>
      <c r="Z45">
        <v>0</v>
      </c>
      <c r="AA45">
        <v>-50</v>
      </c>
    </row>
    <row r="46" spans="7:27">
      <c r="G46" t="s">
        <v>88</v>
      </c>
      <c r="H46" s="115">
        <v>21.24</v>
      </c>
      <c r="I46" s="88">
        <v>0</v>
      </c>
      <c r="J46" s="88">
        <v>0</v>
      </c>
      <c r="K46" s="88">
        <v>14.49</v>
      </c>
      <c r="L46" s="88">
        <v>0</v>
      </c>
      <c r="M46" s="116">
        <v>0</v>
      </c>
      <c r="N46" s="115">
        <v>0</v>
      </c>
      <c r="O46" s="88">
        <v>-8</v>
      </c>
      <c r="P46" s="88">
        <v>0</v>
      </c>
      <c r="Q46" s="88">
        <v>0</v>
      </c>
      <c r="R46" s="88">
        <v>0</v>
      </c>
      <c r="S46" s="116">
        <v>0</v>
      </c>
      <c r="U46" s="115">
        <v>-8</v>
      </c>
      <c r="V46" s="116">
        <v>35.729999999999997</v>
      </c>
      <c r="W46">
        <v>21.24</v>
      </c>
      <c r="X46">
        <v>-8</v>
      </c>
      <c r="Y46">
        <v>0</v>
      </c>
      <c r="Z46">
        <v>14.49</v>
      </c>
      <c r="AA46">
        <v>0</v>
      </c>
    </row>
    <row r="47" spans="7:27">
      <c r="G47" t="s">
        <v>89</v>
      </c>
      <c r="H47" s="115">
        <v>17.38</v>
      </c>
      <c r="I47" s="88">
        <v>53.12</v>
      </c>
      <c r="J47" s="88">
        <v>19.309999999999999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89.81</v>
      </c>
      <c r="W47">
        <v>17.38</v>
      </c>
      <c r="X47">
        <v>53.12</v>
      </c>
      <c r="Y47">
        <v>0</v>
      </c>
      <c r="Z47">
        <v>0</v>
      </c>
      <c r="AA47">
        <v>19.309999999999999</v>
      </c>
    </row>
    <row r="48" spans="7:27">
      <c r="G48" t="s">
        <v>90</v>
      </c>
      <c r="H48" s="115">
        <v>15.45</v>
      </c>
      <c r="I48" s="88">
        <v>53.11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-35</v>
      </c>
      <c r="Q48" s="88">
        <v>0</v>
      </c>
      <c r="R48" s="88">
        <v>0</v>
      </c>
      <c r="S48" s="116">
        <v>0</v>
      </c>
      <c r="U48" s="115">
        <v>-35</v>
      </c>
      <c r="V48" s="116">
        <v>68.56</v>
      </c>
      <c r="W48">
        <v>15.45</v>
      </c>
      <c r="X48">
        <v>53.11</v>
      </c>
      <c r="Y48">
        <v>0</v>
      </c>
      <c r="Z48">
        <v>0</v>
      </c>
      <c r="AA48">
        <v>-35</v>
      </c>
    </row>
    <row r="49" spans="7:27">
      <c r="G49" t="s">
        <v>91</v>
      </c>
      <c r="H49" s="115">
        <v>34.770000000000003</v>
      </c>
      <c r="I49" s="88">
        <v>27.04</v>
      </c>
      <c r="J49" s="88">
        <v>28.97</v>
      </c>
      <c r="K49" s="88">
        <v>19.309999999999999</v>
      </c>
      <c r="L49" s="88">
        <v>8.2100000000000009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118.3</v>
      </c>
      <c r="W49">
        <v>34.770000000000003</v>
      </c>
      <c r="X49">
        <v>27.04</v>
      </c>
      <c r="Y49">
        <v>8.2100000000000009</v>
      </c>
      <c r="Z49">
        <v>19.309999999999999</v>
      </c>
      <c r="AA49">
        <v>28.97</v>
      </c>
    </row>
    <row r="50" spans="7:27">
      <c r="G50" t="s">
        <v>92</v>
      </c>
      <c r="H50" s="115">
        <v>15.45</v>
      </c>
      <c r="I50" s="88">
        <v>38.630000000000003</v>
      </c>
      <c r="J50" s="88">
        <v>28.97</v>
      </c>
      <c r="K50" s="88">
        <v>9.66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92.71</v>
      </c>
      <c r="W50">
        <v>15.45</v>
      </c>
      <c r="X50">
        <v>38.630000000000003</v>
      </c>
      <c r="Y50">
        <v>0</v>
      </c>
      <c r="Z50">
        <v>9.66</v>
      </c>
      <c r="AA50">
        <v>28.97</v>
      </c>
    </row>
    <row r="51" spans="7:27">
      <c r="G51" t="s">
        <v>93</v>
      </c>
      <c r="H51" s="115">
        <v>26.08</v>
      </c>
      <c r="I51" s="88">
        <v>19.309999999999999</v>
      </c>
      <c r="J51" s="88">
        <v>0</v>
      </c>
      <c r="K51" s="88">
        <v>19.309999999999999</v>
      </c>
      <c r="L51" s="88">
        <v>2.9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67.599999999999994</v>
      </c>
      <c r="W51">
        <v>26.08</v>
      </c>
      <c r="X51">
        <v>19.309999999999999</v>
      </c>
      <c r="Y51">
        <v>2.9</v>
      </c>
      <c r="Z51">
        <v>19.309999999999999</v>
      </c>
      <c r="AA51">
        <v>0</v>
      </c>
    </row>
    <row r="52" spans="7:27">
      <c r="G52" t="s">
        <v>94</v>
      </c>
      <c r="H52" s="115">
        <v>28.96</v>
      </c>
      <c r="I52" s="88">
        <v>9.66</v>
      </c>
      <c r="J52" s="88">
        <v>0</v>
      </c>
      <c r="K52" s="88">
        <v>9.66</v>
      </c>
      <c r="L52" s="88">
        <v>2.9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51.18</v>
      </c>
      <c r="W52">
        <v>28.96</v>
      </c>
      <c r="X52">
        <v>9.66</v>
      </c>
      <c r="Y52">
        <v>2.9</v>
      </c>
      <c r="Z52">
        <v>9.66</v>
      </c>
      <c r="AA52">
        <v>0</v>
      </c>
    </row>
    <row r="53" spans="7:27">
      <c r="G53" t="s">
        <v>95</v>
      </c>
      <c r="H53" s="115">
        <v>85.94</v>
      </c>
      <c r="I53" s="88">
        <v>33.799999999999997</v>
      </c>
      <c r="J53" s="88">
        <v>0</v>
      </c>
      <c r="K53" s="88">
        <v>0</v>
      </c>
      <c r="L53" s="88">
        <v>2.9</v>
      </c>
      <c r="M53" s="116">
        <v>0</v>
      </c>
      <c r="N53" s="115">
        <v>0</v>
      </c>
      <c r="O53" s="88">
        <v>0</v>
      </c>
      <c r="P53" s="88">
        <v>-20</v>
      </c>
      <c r="Q53" s="88">
        <v>0</v>
      </c>
      <c r="R53" s="88">
        <v>0</v>
      </c>
      <c r="S53" s="116">
        <v>0</v>
      </c>
      <c r="U53" s="115">
        <v>-20</v>
      </c>
      <c r="V53" s="116">
        <v>122.64</v>
      </c>
      <c r="W53">
        <v>85.94</v>
      </c>
      <c r="X53">
        <v>33.799999999999997</v>
      </c>
      <c r="Y53">
        <v>2.9</v>
      </c>
      <c r="Z53">
        <v>0</v>
      </c>
      <c r="AA53">
        <v>-20</v>
      </c>
    </row>
    <row r="54" spans="7:27">
      <c r="G54" t="s">
        <v>96</v>
      </c>
      <c r="H54" s="115">
        <v>54.08</v>
      </c>
      <c r="I54" s="88">
        <v>42.49</v>
      </c>
      <c r="J54" s="88">
        <v>0</v>
      </c>
      <c r="K54" s="88">
        <v>19.309999999999999</v>
      </c>
      <c r="L54" s="88">
        <v>0.97</v>
      </c>
      <c r="M54" s="116">
        <v>0</v>
      </c>
      <c r="N54" s="115">
        <v>0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-20</v>
      </c>
      <c r="V54" s="116">
        <v>116.85</v>
      </c>
      <c r="W54">
        <v>54.08</v>
      </c>
      <c r="X54">
        <v>42.49</v>
      </c>
      <c r="Y54">
        <v>0.97</v>
      </c>
      <c r="Z54">
        <v>19.309999999999999</v>
      </c>
      <c r="AA54">
        <v>-20</v>
      </c>
    </row>
    <row r="55" spans="7:27">
      <c r="G55" t="s">
        <v>97</v>
      </c>
      <c r="H55" s="115">
        <v>42.49</v>
      </c>
      <c r="I55" s="88">
        <v>4.83</v>
      </c>
      <c r="J55" s="88">
        <v>0</v>
      </c>
      <c r="K55" s="88">
        <v>9.66</v>
      </c>
      <c r="L55" s="88">
        <v>7.24</v>
      </c>
      <c r="M55" s="116">
        <v>0</v>
      </c>
      <c r="N55" s="115">
        <v>0</v>
      </c>
      <c r="O55" s="88">
        <v>0</v>
      </c>
      <c r="P55" s="88">
        <v>-95</v>
      </c>
      <c r="Q55" s="88">
        <v>0</v>
      </c>
      <c r="R55" s="88">
        <v>0</v>
      </c>
      <c r="S55" s="116">
        <v>0</v>
      </c>
      <c r="U55" s="115">
        <v>-95</v>
      </c>
      <c r="V55" s="116">
        <v>64.22</v>
      </c>
      <c r="W55">
        <v>42.49</v>
      </c>
      <c r="X55">
        <v>4.83</v>
      </c>
      <c r="Y55">
        <v>7.24</v>
      </c>
      <c r="Z55">
        <v>9.66</v>
      </c>
      <c r="AA55">
        <v>-95</v>
      </c>
    </row>
    <row r="56" spans="7:27">
      <c r="G56" t="s">
        <v>98</v>
      </c>
      <c r="H56" s="115">
        <v>52.16</v>
      </c>
      <c r="I56" s="88">
        <v>26.07</v>
      </c>
      <c r="J56" s="88">
        <v>0</v>
      </c>
      <c r="K56" s="88">
        <v>19.309999999999999</v>
      </c>
      <c r="L56" s="88">
        <v>0</v>
      </c>
      <c r="M56" s="116">
        <v>0</v>
      </c>
      <c r="N56" s="115">
        <v>0</v>
      </c>
      <c r="O56" s="88">
        <v>0</v>
      </c>
      <c r="P56" s="88">
        <v>-70</v>
      </c>
      <c r="Q56" s="88">
        <v>0</v>
      </c>
      <c r="R56" s="88">
        <v>0</v>
      </c>
      <c r="S56" s="116">
        <v>0</v>
      </c>
      <c r="U56" s="115">
        <v>-70</v>
      </c>
      <c r="V56" s="116">
        <v>97.54</v>
      </c>
      <c r="W56">
        <v>52.16</v>
      </c>
      <c r="X56">
        <v>26.07</v>
      </c>
      <c r="Y56">
        <v>0</v>
      </c>
      <c r="Z56">
        <v>19.309999999999999</v>
      </c>
      <c r="AA56">
        <v>-70</v>
      </c>
    </row>
    <row r="57" spans="7:27">
      <c r="G57" t="s">
        <v>99</v>
      </c>
      <c r="H57" s="115">
        <v>40.56</v>
      </c>
      <c r="I57" s="88">
        <v>43.46</v>
      </c>
      <c r="J57" s="88">
        <v>19.309999999999999</v>
      </c>
      <c r="K57" s="88">
        <v>9.66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112.99</v>
      </c>
      <c r="W57">
        <v>40.56</v>
      </c>
      <c r="X57">
        <v>43.46</v>
      </c>
      <c r="Y57">
        <v>0</v>
      </c>
      <c r="Z57">
        <v>9.66</v>
      </c>
      <c r="AA57">
        <v>19.309999999999999</v>
      </c>
    </row>
    <row r="58" spans="7:27">
      <c r="G58" t="s">
        <v>100</v>
      </c>
      <c r="H58" s="115">
        <v>68.569999999999993</v>
      </c>
      <c r="I58" s="88">
        <v>38.630000000000003</v>
      </c>
      <c r="J58" s="88">
        <v>19.309999999999999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126.51</v>
      </c>
      <c r="W58">
        <v>68.569999999999993</v>
      </c>
      <c r="X58">
        <v>38.630000000000003</v>
      </c>
      <c r="Y58">
        <v>0</v>
      </c>
      <c r="Z58">
        <v>0</v>
      </c>
      <c r="AA58">
        <v>19.309999999999999</v>
      </c>
    </row>
    <row r="59" spans="7:27">
      <c r="G59" t="s">
        <v>101</v>
      </c>
      <c r="H59" s="115">
        <v>37.659999999999997</v>
      </c>
      <c r="I59" s="88">
        <v>4.83</v>
      </c>
      <c r="J59" s="88">
        <v>0</v>
      </c>
      <c r="K59" s="88">
        <v>19.309999999999999</v>
      </c>
      <c r="L59" s="88">
        <v>0</v>
      </c>
      <c r="M59" s="116">
        <v>0</v>
      </c>
      <c r="N59" s="115">
        <v>0</v>
      </c>
      <c r="O59" s="88">
        <v>0</v>
      </c>
      <c r="P59" s="88">
        <v>-30</v>
      </c>
      <c r="Q59" s="88">
        <v>0</v>
      </c>
      <c r="R59" s="88">
        <v>0</v>
      </c>
      <c r="S59" s="116">
        <v>0</v>
      </c>
      <c r="U59" s="115">
        <v>-30</v>
      </c>
      <c r="V59" s="116">
        <v>61.8</v>
      </c>
      <c r="W59">
        <v>37.659999999999997</v>
      </c>
      <c r="X59">
        <v>4.83</v>
      </c>
      <c r="Y59">
        <v>0</v>
      </c>
      <c r="Z59">
        <v>19.309999999999999</v>
      </c>
      <c r="AA59">
        <v>-30</v>
      </c>
    </row>
    <row r="60" spans="7:27">
      <c r="G60" t="s">
        <v>102</v>
      </c>
      <c r="H60" s="115">
        <v>63.73</v>
      </c>
      <c r="I60" s="88">
        <v>7.73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71.459999999999994</v>
      </c>
      <c r="W60">
        <v>63.73</v>
      </c>
      <c r="X60">
        <v>7.73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6.76</v>
      </c>
      <c r="M61" s="116">
        <v>0</v>
      </c>
      <c r="N61" s="115">
        <v>-10</v>
      </c>
      <c r="O61" s="88">
        <v>-42</v>
      </c>
      <c r="P61" s="88">
        <v>0</v>
      </c>
      <c r="Q61" s="88">
        <v>0</v>
      </c>
      <c r="R61" s="88">
        <v>0</v>
      </c>
      <c r="S61" s="116">
        <v>0</v>
      </c>
      <c r="U61" s="115">
        <v>-52</v>
      </c>
      <c r="V61" s="116">
        <v>6.76</v>
      </c>
      <c r="W61">
        <v>-10</v>
      </c>
      <c r="X61">
        <v>-42</v>
      </c>
      <c r="Y61">
        <v>6.76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-15</v>
      </c>
      <c r="P62" s="88">
        <v>0</v>
      </c>
      <c r="Q62" s="88">
        <v>0</v>
      </c>
      <c r="R62" s="88">
        <v>0</v>
      </c>
      <c r="S62" s="116">
        <v>0</v>
      </c>
      <c r="U62" s="115">
        <v>-15</v>
      </c>
      <c r="V62" s="116">
        <v>0</v>
      </c>
      <c r="W62">
        <v>0</v>
      </c>
      <c r="X62">
        <v>-15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2.9</v>
      </c>
      <c r="M63" s="116">
        <v>0</v>
      </c>
      <c r="N63" s="115">
        <v>0</v>
      </c>
      <c r="O63" s="88">
        <v>-18</v>
      </c>
      <c r="P63" s="88">
        <v>-80</v>
      </c>
      <c r="Q63" s="88">
        <v>0</v>
      </c>
      <c r="R63" s="88">
        <v>0</v>
      </c>
      <c r="S63" s="116">
        <v>0</v>
      </c>
      <c r="U63" s="115">
        <v>-98</v>
      </c>
      <c r="V63" s="116">
        <v>2.9</v>
      </c>
      <c r="W63">
        <v>0</v>
      </c>
      <c r="X63">
        <v>-18</v>
      </c>
      <c r="Y63">
        <v>2.9</v>
      </c>
      <c r="Z63">
        <v>0</v>
      </c>
      <c r="AA63">
        <v>-80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14.48</v>
      </c>
      <c r="L64" s="88">
        <v>2.9</v>
      </c>
      <c r="M64" s="116">
        <v>0</v>
      </c>
      <c r="N64" s="115">
        <v>0</v>
      </c>
      <c r="O64" s="88">
        <v>-12</v>
      </c>
      <c r="P64" s="88">
        <v>-25</v>
      </c>
      <c r="Q64" s="88">
        <v>0</v>
      </c>
      <c r="R64" s="88">
        <v>0</v>
      </c>
      <c r="S64" s="116">
        <v>0</v>
      </c>
      <c r="U64" s="115">
        <v>-37</v>
      </c>
      <c r="V64" s="116">
        <v>17.38</v>
      </c>
      <c r="W64">
        <v>0</v>
      </c>
      <c r="X64">
        <v>-12</v>
      </c>
      <c r="Y64">
        <v>2.9</v>
      </c>
      <c r="Z64">
        <v>14.48</v>
      </c>
      <c r="AA64">
        <v>-25</v>
      </c>
    </row>
    <row r="65" spans="7:27">
      <c r="G65" t="s">
        <v>107</v>
      </c>
      <c r="H65" s="115">
        <v>0</v>
      </c>
      <c r="I65" s="88">
        <v>22.21</v>
      </c>
      <c r="J65" s="88">
        <v>0</v>
      </c>
      <c r="K65" s="88">
        <v>0</v>
      </c>
      <c r="L65" s="88">
        <v>3.86</v>
      </c>
      <c r="M65" s="116">
        <v>0</v>
      </c>
      <c r="N65" s="115">
        <v>-30</v>
      </c>
      <c r="O65" s="88">
        <v>0</v>
      </c>
      <c r="P65" s="88">
        <v>-90</v>
      </c>
      <c r="Q65" s="88">
        <v>0</v>
      </c>
      <c r="R65" s="88">
        <v>0</v>
      </c>
      <c r="S65" s="116">
        <v>0</v>
      </c>
      <c r="U65" s="115">
        <v>-120</v>
      </c>
      <c r="V65" s="116">
        <v>26.07</v>
      </c>
      <c r="W65">
        <v>-30</v>
      </c>
      <c r="X65">
        <v>22.21</v>
      </c>
      <c r="Y65">
        <v>3.86</v>
      </c>
      <c r="Z65">
        <v>0</v>
      </c>
      <c r="AA65">
        <v>-90</v>
      </c>
    </row>
    <row r="66" spans="7:27">
      <c r="G66" t="s">
        <v>108</v>
      </c>
      <c r="H66" s="115">
        <v>0</v>
      </c>
      <c r="I66" s="88">
        <v>22.21</v>
      </c>
      <c r="J66" s="88">
        <v>0</v>
      </c>
      <c r="K66" s="88">
        <v>9.66</v>
      </c>
      <c r="L66" s="88">
        <v>0</v>
      </c>
      <c r="M66" s="116">
        <v>0</v>
      </c>
      <c r="N66" s="115">
        <v>0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>
        <v>-20</v>
      </c>
      <c r="V66" s="116">
        <v>31.87</v>
      </c>
      <c r="W66">
        <v>0</v>
      </c>
      <c r="X66">
        <v>22.21</v>
      </c>
      <c r="Y66">
        <v>0</v>
      </c>
      <c r="Z66">
        <v>9.66</v>
      </c>
      <c r="AA66">
        <v>-20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9.66</v>
      </c>
      <c r="L67" s="88">
        <v>9.65</v>
      </c>
      <c r="M67" s="116">
        <v>0</v>
      </c>
      <c r="N67" s="115">
        <v>-27</v>
      </c>
      <c r="O67" s="88">
        <v>-33</v>
      </c>
      <c r="P67" s="88">
        <v>-60</v>
      </c>
      <c r="Q67" s="88">
        <v>0</v>
      </c>
      <c r="R67" s="88">
        <v>0</v>
      </c>
      <c r="S67" s="116">
        <v>0</v>
      </c>
      <c r="U67" s="115">
        <v>-120</v>
      </c>
      <c r="V67" s="116">
        <v>19.309999999999999</v>
      </c>
      <c r="W67">
        <v>-27</v>
      </c>
      <c r="X67">
        <v>-33</v>
      </c>
      <c r="Y67">
        <v>9.65</v>
      </c>
      <c r="Z67">
        <v>9.66</v>
      </c>
      <c r="AA67">
        <v>-60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-22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-22</v>
      </c>
      <c r="V68" s="116">
        <v>0</v>
      </c>
      <c r="W68">
        <v>-22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115">
        <v>48.28</v>
      </c>
      <c r="I69" s="88">
        <v>14.49</v>
      </c>
      <c r="J69" s="88">
        <v>0</v>
      </c>
      <c r="K69" s="88">
        <v>14.49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77.260000000000005</v>
      </c>
      <c r="W69">
        <v>48.28</v>
      </c>
      <c r="X69">
        <v>14.49</v>
      </c>
      <c r="Y69">
        <v>0</v>
      </c>
      <c r="Z69">
        <v>14.49</v>
      </c>
      <c r="AA69">
        <v>0</v>
      </c>
    </row>
    <row r="70" spans="7:27">
      <c r="G70" t="s">
        <v>112</v>
      </c>
      <c r="H70" s="115">
        <v>48.28</v>
      </c>
      <c r="I70" s="88">
        <v>25.11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73.39</v>
      </c>
      <c r="W70">
        <v>48.28</v>
      </c>
      <c r="X70">
        <v>25.11</v>
      </c>
      <c r="Y70">
        <v>0</v>
      </c>
      <c r="Z70">
        <v>0</v>
      </c>
      <c r="AA70">
        <v>0</v>
      </c>
    </row>
    <row r="71" spans="7:27">
      <c r="G71" t="s">
        <v>113</v>
      </c>
      <c r="H71" s="115">
        <v>7.73</v>
      </c>
      <c r="I71" s="88">
        <v>21.24</v>
      </c>
      <c r="J71" s="88">
        <v>0</v>
      </c>
      <c r="K71" s="88">
        <v>14.49</v>
      </c>
      <c r="L71" s="88">
        <v>0</v>
      </c>
      <c r="M71" s="116">
        <v>0</v>
      </c>
      <c r="N71" s="115">
        <v>0</v>
      </c>
      <c r="O71" s="88">
        <v>0</v>
      </c>
      <c r="P71" s="88">
        <v>-35</v>
      </c>
      <c r="Q71" s="88">
        <v>0</v>
      </c>
      <c r="R71" s="88">
        <v>0</v>
      </c>
      <c r="S71" s="116">
        <v>0</v>
      </c>
      <c r="U71" s="115">
        <v>-35</v>
      </c>
      <c r="V71" s="116">
        <v>43.46</v>
      </c>
      <c r="W71">
        <v>7.73</v>
      </c>
      <c r="X71">
        <v>21.24</v>
      </c>
      <c r="Y71">
        <v>0</v>
      </c>
      <c r="Z71">
        <v>14.49</v>
      </c>
      <c r="AA71">
        <v>-35</v>
      </c>
    </row>
    <row r="72" spans="7:27">
      <c r="G72" t="s">
        <v>114</v>
      </c>
      <c r="H72" s="115">
        <v>6.76</v>
      </c>
      <c r="I72" s="88">
        <v>26.07</v>
      </c>
      <c r="J72" s="88">
        <v>14.49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47.32</v>
      </c>
      <c r="W72">
        <v>6.76</v>
      </c>
      <c r="X72">
        <v>26.07</v>
      </c>
      <c r="Y72">
        <v>0</v>
      </c>
      <c r="Z72">
        <v>0</v>
      </c>
      <c r="AA72">
        <v>14.49</v>
      </c>
    </row>
    <row r="73" spans="7:27">
      <c r="G73" t="s">
        <v>115</v>
      </c>
      <c r="H73" s="115">
        <v>0</v>
      </c>
      <c r="I73" s="88">
        <v>33.799999999999997</v>
      </c>
      <c r="J73" s="88">
        <v>0</v>
      </c>
      <c r="K73" s="88">
        <v>0</v>
      </c>
      <c r="L73" s="88">
        <v>0</v>
      </c>
      <c r="M73" s="116">
        <v>0</v>
      </c>
      <c r="N73" s="115">
        <v>-33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-33</v>
      </c>
      <c r="V73" s="116">
        <v>33.799999999999997</v>
      </c>
      <c r="W73">
        <v>-33</v>
      </c>
      <c r="X73">
        <v>33.799999999999997</v>
      </c>
      <c r="Y73">
        <v>0</v>
      </c>
      <c r="Z73">
        <v>0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14.49</v>
      </c>
      <c r="L74" s="88">
        <v>0</v>
      </c>
      <c r="M74" s="116">
        <v>0</v>
      </c>
      <c r="N74" s="115">
        <v>-25</v>
      </c>
      <c r="O74" s="88">
        <v>-30</v>
      </c>
      <c r="P74" s="88">
        <v>-10</v>
      </c>
      <c r="Q74" s="88">
        <v>0</v>
      </c>
      <c r="R74" s="88">
        <v>0</v>
      </c>
      <c r="S74" s="116">
        <v>0</v>
      </c>
      <c r="U74" s="115">
        <v>-65</v>
      </c>
      <c r="V74" s="116">
        <v>14.49</v>
      </c>
      <c r="W74">
        <v>-25</v>
      </c>
      <c r="X74">
        <v>-30</v>
      </c>
      <c r="Y74">
        <v>0</v>
      </c>
      <c r="Z74">
        <v>14.49</v>
      </c>
      <c r="AA74">
        <v>-10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9.66</v>
      </c>
      <c r="L75" s="88">
        <v>0</v>
      </c>
      <c r="M75" s="116">
        <v>0</v>
      </c>
      <c r="N75" s="115">
        <v>-71</v>
      </c>
      <c r="O75" s="88">
        <v>-40</v>
      </c>
      <c r="P75" s="88">
        <v>-80</v>
      </c>
      <c r="Q75" s="88">
        <v>0</v>
      </c>
      <c r="R75" s="88">
        <v>0</v>
      </c>
      <c r="S75" s="116">
        <v>0</v>
      </c>
      <c r="U75" s="115">
        <v>-191</v>
      </c>
      <c r="V75" s="116">
        <v>9.66</v>
      </c>
      <c r="W75">
        <v>-71</v>
      </c>
      <c r="X75">
        <v>-40</v>
      </c>
      <c r="Y75">
        <v>0</v>
      </c>
      <c r="Z75">
        <v>9.66</v>
      </c>
      <c r="AA75">
        <v>-80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14.49</v>
      </c>
      <c r="L76" s="88">
        <v>0</v>
      </c>
      <c r="M76" s="116">
        <v>0</v>
      </c>
      <c r="N76" s="115">
        <v>-89</v>
      </c>
      <c r="O76" s="88">
        <v>-55</v>
      </c>
      <c r="P76" s="88">
        <v>-15</v>
      </c>
      <c r="Q76" s="88">
        <v>0</v>
      </c>
      <c r="R76" s="88">
        <v>0</v>
      </c>
      <c r="S76" s="116">
        <v>0</v>
      </c>
      <c r="U76" s="115">
        <v>-159</v>
      </c>
      <c r="V76" s="116">
        <v>14.49</v>
      </c>
      <c r="W76">
        <v>-89</v>
      </c>
      <c r="X76">
        <v>-55</v>
      </c>
      <c r="Y76">
        <v>0</v>
      </c>
      <c r="Z76">
        <v>14.49</v>
      </c>
      <c r="AA76">
        <v>-15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9.66</v>
      </c>
      <c r="L77" s="88">
        <v>0</v>
      </c>
      <c r="M77" s="116">
        <v>0</v>
      </c>
      <c r="N77" s="115">
        <v>-73</v>
      </c>
      <c r="O77" s="88">
        <v>-55</v>
      </c>
      <c r="P77" s="88">
        <v>-15</v>
      </c>
      <c r="Q77" s="88">
        <v>0</v>
      </c>
      <c r="R77" s="88">
        <v>0</v>
      </c>
      <c r="S77" s="116">
        <v>0</v>
      </c>
      <c r="U77" s="115">
        <v>-143</v>
      </c>
      <c r="V77" s="116">
        <v>9.66</v>
      </c>
      <c r="W77">
        <v>-73</v>
      </c>
      <c r="X77">
        <v>-55</v>
      </c>
      <c r="Y77">
        <v>0</v>
      </c>
      <c r="Z77">
        <v>9.66</v>
      </c>
      <c r="AA77">
        <v>-15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-80</v>
      </c>
      <c r="O78" s="88">
        <v>-55</v>
      </c>
      <c r="P78" s="88">
        <v>-15</v>
      </c>
      <c r="Q78" s="88">
        <v>0</v>
      </c>
      <c r="R78" s="88">
        <v>0</v>
      </c>
      <c r="S78" s="116">
        <v>0</v>
      </c>
      <c r="U78" s="115">
        <v>-150</v>
      </c>
      <c r="V78" s="116">
        <v>0</v>
      </c>
      <c r="W78">
        <v>-80</v>
      </c>
      <c r="X78">
        <v>-55</v>
      </c>
      <c r="Y78">
        <v>0</v>
      </c>
      <c r="Z78">
        <v>0</v>
      </c>
      <c r="AA78">
        <v>-15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14.48</v>
      </c>
      <c r="L79" s="88">
        <v>10.72</v>
      </c>
      <c r="M79" s="116">
        <v>0</v>
      </c>
      <c r="N79" s="115">
        <v>-43</v>
      </c>
      <c r="O79" s="88">
        <v>-40</v>
      </c>
      <c r="P79" s="88">
        <v>-47</v>
      </c>
      <c r="Q79" s="88">
        <v>0</v>
      </c>
      <c r="R79" s="88">
        <v>0</v>
      </c>
      <c r="S79" s="116">
        <v>0</v>
      </c>
      <c r="U79" s="115">
        <v>-130</v>
      </c>
      <c r="V79" s="116">
        <v>25.2</v>
      </c>
      <c r="W79">
        <v>-43</v>
      </c>
      <c r="X79">
        <v>-40</v>
      </c>
      <c r="Y79">
        <v>10.72</v>
      </c>
      <c r="Z79">
        <v>14.48</v>
      </c>
      <c r="AA79">
        <v>-47</v>
      </c>
    </row>
    <row r="80" spans="7:27">
      <c r="G80" t="s">
        <v>122</v>
      </c>
      <c r="H80" s="115">
        <v>0</v>
      </c>
      <c r="I80" s="88">
        <v>4.83</v>
      </c>
      <c r="J80" s="88">
        <v>19.309999999999999</v>
      </c>
      <c r="K80" s="88">
        <v>0</v>
      </c>
      <c r="L80" s="88">
        <v>0</v>
      </c>
      <c r="M80" s="116">
        <v>0</v>
      </c>
      <c r="N80" s="115">
        <v>-39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-39</v>
      </c>
      <c r="V80" s="116">
        <v>24.14</v>
      </c>
      <c r="W80">
        <v>-39</v>
      </c>
      <c r="X80">
        <v>4.83</v>
      </c>
      <c r="Y80">
        <v>0</v>
      </c>
      <c r="Z80">
        <v>0</v>
      </c>
      <c r="AA80">
        <v>19.309999999999999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9.66</v>
      </c>
      <c r="L81" s="88">
        <v>0</v>
      </c>
      <c r="M81" s="116">
        <v>0</v>
      </c>
      <c r="N81" s="115">
        <v>-17</v>
      </c>
      <c r="O81" s="88">
        <v>-50</v>
      </c>
      <c r="P81" s="88">
        <v>0</v>
      </c>
      <c r="Q81" s="88">
        <v>0</v>
      </c>
      <c r="R81" s="88">
        <v>0</v>
      </c>
      <c r="S81" s="116">
        <v>0</v>
      </c>
      <c r="U81" s="115">
        <v>-67</v>
      </c>
      <c r="V81" s="116">
        <v>9.66</v>
      </c>
      <c r="W81">
        <v>-17</v>
      </c>
      <c r="X81">
        <v>-50</v>
      </c>
      <c r="Y81">
        <v>0</v>
      </c>
      <c r="Z81">
        <v>9.66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5.31</v>
      </c>
      <c r="M82" s="116">
        <v>0</v>
      </c>
      <c r="N82" s="115">
        <v>0</v>
      </c>
      <c r="O82" s="88">
        <v>-45</v>
      </c>
      <c r="P82" s="88">
        <v>-10</v>
      </c>
      <c r="Q82" s="88">
        <v>0</v>
      </c>
      <c r="R82" s="88">
        <v>0</v>
      </c>
      <c r="S82" s="116">
        <v>0</v>
      </c>
      <c r="U82" s="115">
        <v>-55</v>
      </c>
      <c r="V82" s="116">
        <v>5.31</v>
      </c>
      <c r="W82">
        <v>0</v>
      </c>
      <c r="X82">
        <v>-45</v>
      </c>
      <c r="Y82">
        <v>5.31</v>
      </c>
      <c r="Z82">
        <v>0</v>
      </c>
      <c r="AA82">
        <v>-10</v>
      </c>
    </row>
    <row r="83" spans="7:27">
      <c r="G83" t="s">
        <v>125</v>
      </c>
      <c r="H83" s="115">
        <v>13.52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-45</v>
      </c>
      <c r="P83" s="88">
        <v>-65</v>
      </c>
      <c r="Q83" s="88">
        <v>-15</v>
      </c>
      <c r="R83" s="88">
        <v>0</v>
      </c>
      <c r="S83" s="116">
        <v>0</v>
      </c>
      <c r="U83" s="115">
        <v>-125</v>
      </c>
      <c r="V83" s="116">
        <v>13.52</v>
      </c>
      <c r="W83">
        <v>13.52</v>
      </c>
      <c r="X83">
        <v>-45</v>
      </c>
      <c r="Y83">
        <v>0</v>
      </c>
      <c r="Z83">
        <v>-15</v>
      </c>
      <c r="AA83">
        <v>-65</v>
      </c>
    </row>
    <row r="84" spans="7:27">
      <c r="G84" t="s">
        <v>126</v>
      </c>
      <c r="H84" s="115">
        <v>26.07</v>
      </c>
      <c r="I84" s="88">
        <v>0</v>
      </c>
      <c r="J84" s="88">
        <v>0</v>
      </c>
      <c r="K84" s="88">
        <v>14.49</v>
      </c>
      <c r="L84" s="88">
        <v>4.54</v>
      </c>
      <c r="M84" s="116">
        <v>0</v>
      </c>
      <c r="N84" s="115">
        <v>0</v>
      </c>
      <c r="O84" s="88">
        <v>-50</v>
      </c>
      <c r="P84" s="88">
        <v>-50</v>
      </c>
      <c r="Q84" s="88">
        <v>0</v>
      </c>
      <c r="R84" s="88">
        <v>0</v>
      </c>
      <c r="S84" s="116">
        <v>0</v>
      </c>
      <c r="U84" s="115">
        <v>-100</v>
      </c>
      <c r="V84" s="116">
        <v>45.1</v>
      </c>
      <c r="W84">
        <v>26.07</v>
      </c>
      <c r="X84">
        <v>-50</v>
      </c>
      <c r="Y84">
        <v>4.54</v>
      </c>
      <c r="Z84">
        <v>14.49</v>
      </c>
      <c r="AA84">
        <v>-50</v>
      </c>
    </row>
    <row r="85" spans="7:27">
      <c r="G85" t="s">
        <v>127</v>
      </c>
      <c r="H85" s="115">
        <v>19.309999999999999</v>
      </c>
      <c r="I85" s="88">
        <v>0</v>
      </c>
      <c r="J85" s="88">
        <v>28.97</v>
      </c>
      <c r="K85" s="88">
        <v>0</v>
      </c>
      <c r="L85" s="88">
        <v>8.2100000000000009</v>
      </c>
      <c r="M85" s="116">
        <v>0</v>
      </c>
      <c r="N85" s="115">
        <v>0</v>
      </c>
      <c r="O85" s="88">
        <v>-15</v>
      </c>
      <c r="P85" s="88">
        <v>0</v>
      </c>
      <c r="Q85" s="88">
        <v>0</v>
      </c>
      <c r="R85" s="88">
        <v>0</v>
      </c>
      <c r="S85" s="116">
        <v>0</v>
      </c>
      <c r="U85" s="115">
        <v>-15</v>
      </c>
      <c r="V85" s="116">
        <v>56.49</v>
      </c>
      <c r="W85">
        <v>19.309999999999999</v>
      </c>
      <c r="X85">
        <v>-15</v>
      </c>
      <c r="Y85">
        <v>8.2100000000000009</v>
      </c>
      <c r="Z85">
        <v>0</v>
      </c>
      <c r="AA85">
        <v>28.97</v>
      </c>
    </row>
    <row r="86" spans="7:27">
      <c r="G86" t="s">
        <v>128</v>
      </c>
      <c r="H86" s="115">
        <v>60.83</v>
      </c>
      <c r="I86" s="88">
        <v>0</v>
      </c>
      <c r="J86" s="88">
        <v>0</v>
      </c>
      <c r="K86" s="88">
        <v>14.49</v>
      </c>
      <c r="L86" s="88">
        <v>0.97</v>
      </c>
      <c r="M86" s="116">
        <v>0</v>
      </c>
      <c r="N86" s="115">
        <v>0</v>
      </c>
      <c r="O86" s="88">
        <v>-20</v>
      </c>
      <c r="P86" s="88">
        <v>-30</v>
      </c>
      <c r="Q86" s="88">
        <v>0</v>
      </c>
      <c r="R86" s="88">
        <v>0</v>
      </c>
      <c r="S86" s="116">
        <v>0</v>
      </c>
      <c r="U86" s="115">
        <v>-50</v>
      </c>
      <c r="V86" s="116">
        <v>76.290000000000006</v>
      </c>
      <c r="W86">
        <v>60.83</v>
      </c>
      <c r="X86">
        <v>-20</v>
      </c>
      <c r="Y86">
        <v>0.97</v>
      </c>
      <c r="Z86">
        <v>14.49</v>
      </c>
      <c r="AA86">
        <v>-30</v>
      </c>
    </row>
    <row r="87" spans="7:27">
      <c r="G87" t="s">
        <v>129</v>
      </c>
      <c r="H87" s="115">
        <v>88.85</v>
      </c>
      <c r="I87" s="88">
        <v>24.14</v>
      </c>
      <c r="J87" s="88">
        <v>0</v>
      </c>
      <c r="K87" s="88">
        <v>0</v>
      </c>
      <c r="L87" s="88">
        <v>3.28</v>
      </c>
      <c r="M87" s="116">
        <v>0</v>
      </c>
      <c r="N87" s="115">
        <v>0</v>
      </c>
      <c r="O87" s="88">
        <v>0</v>
      </c>
      <c r="P87" s="88">
        <v>-30</v>
      </c>
      <c r="Q87" s="88">
        <v>0</v>
      </c>
      <c r="R87" s="88">
        <v>0</v>
      </c>
      <c r="S87" s="116">
        <v>0</v>
      </c>
      <c r="U87" s="115">
        <v>-30</v>
      </c>
      <c r="V87" s="116">
        <v>116.27</v>
      </c>
      <c r="W87">
        <v>88.85</v>
      </c>
      <c r="X87">
        <v>24.14</v>
      </c>
      <c r="Y87">
        <v>3.28</v>
      </c>
      <c r="Z87">
        <v>0</v>
      </c>
      <c r="AA87">
        <v>-30</v>
      </c>
    </row>
    <row r="88" spans="7:27">
      <c r="G88" t="s">
        <v>130</v>
      </c>
      <c r="H88" s="115">
        <v>92.71</v>
      </c>
      <c r="I88" s="88">
        <v>0</v>
      </c>
      <c r="J88" s="88">
        <v>24.14</v>
      </c>
      <c r="K88" s="88">
        <v>0</v>
      </c>
      <c r="L88" s="88">
        <v>2.41</v>
      </c>
      <c r="M88" s="116">
        <v>0</v>
      </c>
      <c r="N88" s="115">
        <v>0</v>
      </c>
      <c r="O88" s="88">
        <v>-20</v>
      </c>
      <c r="P88" s="88">
        <v>0</v>
      </c>
      <c r="Q88" s="88">
        <v>-25</v>
      </c>
      <c r="R88" s="88">
        <v>0</v>
      </c>
      <c r="S88" s="116">
        <v>0</v>
      </c>
      <c r="U88" s="115">
        <v>-45</v>
      </c>
      <c r="V88" s="116">
        <v>119.26</v>
      </c>
      <c r="W88">
        <v>92.71</v>
      </c>
      <c r="X88">
        <v>-20</v>
      </c>
      <c r="Y88">
        <v>2.41</v>
      </c>
      <c r="Z88">
        <v>-25</v>
      </c>
      <c r="AA88">
        <v>24.14</v>
      </c>
    </row>
    <row r="89" spans="7:27">
      <c r="G89" t="s">
        <v>131</v>
      </c>
      <c r="H89" s="115">
        <v>73.39</v>
      </c>
      <c r="I89" s="88">
        <v>0</v>
      </c>
      <c r="J89" s="88">
        <v>9.66</v>
      </c>
      <c r="K89" s="88">
        <v>0</v>
      </c>
      <c r="L89" s="88">
        <v>1.93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84.98</v>
      </c>
      <c r="W89">
        <v>73.39</v>
      </c>
      <c r="X89">
        <v>0</v>
      </c>
      <c r="Y89">
        <v>1.93</v>
      </c>
      <c r="Z89">
        <v>0</v>
      </c>
      <c r="AA89">
        <v>9.66</v>
      </c>
    </row>
    <row r="90" spans="7:27">
      <c r="G90" t="s">
        <v>132</v>
      </c>
      <c r="H90" s="115">
        <v>66.63</v>
      </c>
      <c r="I90" s="88">
        <v>0</v>
      </c>
      <c r="J90" s="88">
        <v>9.66</v>
      </c>
      <c r="K90" s="88">
        <v>0</v>
      </c>
      <c r="L90" s="88">
        <v>0.97</v>
      </c>
      <c r="M90" s="116">
        <v>0</v>
      </c>
      <c r="N90" s="115">
        <v>0</v>
      </c>
      <c r="O90" s="88">
        <v>-5</v>
      </c>
      <c r="P90" s="88">
        <v>0</v>
      </c>
      <c r="Q90" s="88">
        <v>0</v>
      </c>
      <c r="R90" s="88">
        <v>0</v>
      </c>
      <c r="S90" s="116">
        <v>0</v>
      </c>
      <c r="U90" s="115">
        <v>-5</v>
      </c>
      <c r="V90" s="116">
        <v>77.260000000000005</v>
      </c>
      <c r="W90">
        <v>66.63</v>
      </c>
      <c r="X90">
        <v>-5</v>
      </c>
      <c r="Y90">
        <v>0.97</v>
      </c>
      <c r="Z90">
        <v>0</v>
      </c>
      <c r="AA90">
        <v>9.66</v>
      </c>
    </row>
    <row r="91" spans="7:27">
      <c r="G91" t="s">
        <v>133</v>
      </c>
      <c r="H91" s="115">
        <v>73.39</v>
      </c>
      <c r="I91" s="88">
        <v>0</v>
      </c>
      <c r="J91" s="88">
        <v>0</v>
      </c>
      <c r="K91" s="88">
        <v>0</v>
      </c>
      <c r="L91" s="88">
        <v>8.2100000000000009</v>
      </c>
      <c r="M91" s="116">
        <v>0</v>
      </c>
      <c r="N91" s="115">
        <v>0</v>
      </c>
      <c r="O91" s="88">
        <v>-30</v>
      </c>
      <c r="P91" s="88">
        <v>-55</v>
      </c>
      <c r="Q91" s="88">
        <v>0</v>
      </c>
      <c r="R91" s="88">
        <v>0</v>
      </c>
      <c r="S91" s="116">
        <v>0</v>
      </c>
      <c r="U91" s="115">
        <v>-85</v>
      </c>
      <c r="V91" s="116">
        <v>81.599999999999994</v>
      </c>
      <c r="W91">
        <v>73.39</v>
      </c>
      <c r="X91">
        <v>-30</v>
      </c>
      <c r="Y91">
        <v>8.2100000000000009</v>
      </c>
      <c r="Z91">
        <v>0</v>
      </c>
      <c r="AA91">
        <v>-55</v>
      </c>
    </row>
    <row r="92" spans="7:27">
      <c r="G92" t="s">
        <v>134</v>
      </c>
      <c r="H92" s="115">
        <v>59.87</v>
      </c>
      <c r="I92" s="88">
        <v>0</v>
      </c>
      <c r="J92" s="88">
        <v>4.83</v>
      </c>
      <c r="K92" s="88">
        <v>0</v>
      </c>
      <c r="L92" s="88">
        <v>1.26</v>
      </c>
      <c r="M92" s="116">
        <v>0</v>
      </c>
      <c r="N92" s="115">
        <v>0</v>
      </c>
      <c r="O92" s="88">
        <v>-25</v>
      </c>
      <c r="P92" s="88">
        <v>0</v>
      </c>
      <c r="Q92" s="88">
        <v>0</v>
      </c>
      <c r="R92" s="88">
        <v>0</v>
      </c>
      <c r="S92" s="116">
        <v>0</v>
      </c>
      <c r="U92" s="115">
        <v>-25</v>
      </c>
      <c r="V92" s="116">
        <v>65.959999999999994</v>
      </c>
      <c r="W92">
        <v>59.87</v>
      </c>
      <c r="X92">
        <v>-25</v>
      </c>
      <c r="Y92">
        <v>1.26</v>
      </c>
      <c r="Z92">
        <v>0</v>
      </c>
      <c r="AA92">
        <v>4.83</v>
      </c>
    </row>
    <row r="93" spans="7:27">
      <c r="G93" t="s">
        <v>135</v>
      </c>
      <c r="H93" s="115">
        <v>53.11</v>
      </c>
      <c r="I93" s="88">
        <v>9.66</v>
      </c>
      <c r="J93" s="88">
        <v>0</v>
      </c>
      <c r="K93" s="88">
        <v>0</v>
      </c>
      <c r="L93" s="88">
        <v>2.61</v>
      </c>
      <c r="M93" s="116">
        <v>0</v>
      </c>
      <c r="N93" s="115">
        <v>0</v>
      </c>
      <c r="O93" s="88">
        <v>0</v>
      </c>
      <c r="P93" s="88">
        <v>0</v>
      </c>
      <c r="Q93" s="88">
        <v>-40</v>
      </c>
      <c r="R93" s="88">
        <v>0</v>
      </c>
      <c r="S93" s="116">
        <v>0</v>
      </c>
      <c r="U93" s="115">
        <v>-40</v>
      </c>
      <c r="V93" s="116">
        <v>65.38</v>
      </c>
      <c r="W93">
        <v>53.11</v>
      </c>
      <c r="X93">
        <v>9.66</v>
      </c>
      <c r="Y93">
        <v>2.61</v>
      </c>
      <c r="Z93">
        <v>-40</v>
      </c>
      <c r="AA93">
        <v>0</v>
      </c>
    </row>
    <row r="94" spans="7:27">
      <c r="G94" t="s">
        <v>136</v>
      </c>
      <c r="H94" s="115">
        <v>22.21</v>
      </c>
      <c r="I94" s="88">
        <v>0</v>
      </c>
      <c r="J94" s="88">
        <v>0</v>
      </c>
      <c r="K94" s="88">
        <v>0</v>
      </c>
      <c r="L94" s="88">
        <v>1.45</v>
      </c>
      <c r="M94" s="116">
        <v>0</v>
      </c>
      <c r="N94" s="115">
        <v>0</v>
      </c>
      <c r="O94" s="88">
        <v>-45</v>
      </c>
      <c r="P94" s="88">
        <v>-10</v>
      </c>
      <c r="Q94" s="88">
        <v>-10</v>
      </c>
      <c r="R94" s="88">
        <v>0</v>
      </c>
      <c r="S94" s="116">
        <v>0</v>
      </c>
      <c r="U94" s="115">
        <v>-65</v>
      </c>
      <c r="V94" s="116">
        <v>23.66</v>
      </c>
      <c r="W94">
        <v>22.21</v>
      </c>
      <c r="X94">
        <v>-45</v>
      </c>
      <c r="Y94">
        <v>1.45</v>
      </c>
      <c r="Z94">
        <v>-10</v>
      </c>
      <c r="AA94">
        <v>-10</v>
      </c>
    </row>
    <row r="95" spans="7:27">
      <c r="G95" t="s">
        <v>137</v>
      </c>
      <c r="H95" s="115">
        <v>6.76</v>
      </c>
      <c r="I95" s="88">
        <v>0</v>
      </c>
      <c r="J95" s="88">
        <v>0</v>
      </c>
      <c r="K95" s="88">
        <v>0</v>
      </c>
      <c r="L95" s="88">
        <v>0.68</v>
      </c>
      <c r="M95" s="116">
        <v>0</v>
      </c>
      <c r="N95" s="115">
        <v>0</v>
      </c>
      <c r="O95" s="88">
        <v>-40</v>
      </c>
      <c r="P95" s="88">
        <v>-50</v>
      </c>
      <c r="Q95" s="88">
        <v>-10</v>
      </c>
      <c r="R95" s="88">
        <v>0</v>
      </c>
      <c r="S95" s="116">
        <v>0</v>
      </c>
      <c r="U95" s="115">
        <v>-100</v>
      </c>
      <c r="V95" s="116">
        <v>7.44</v>
      </c>
      <c r="W95">
        <v>6.76</v>
      </c>
      <c r="X95">
        <v>-40</v>
      </c>
      <c r="Y95">
        <v>0.68</v>
      </c>
      <c r="Z95">
        <v>-10</v>
      </c>
      <c r="AA95">
        <v>-50</v>
      </c>
    </row>
    <row r="96" spans="7:27">
      <c r="G96" t="s">
        <v>138</v>
      </c>
      <c r="H96" s="115">
        <v>9.66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-35</v>
      </c>
      <c r="P96" s="88">
        <v>-10</v>
      </c>
      <c r="Q96" s="88">
        <v>-10</v>
      </c>
      <c r="R96" s="88">
        <v>0</v>
      </c>
      <c r="S96" s="116">
        <v>0</v>
      </c>
      <c r="U96" s="115">
        <v>-55</v>
      </c>
      <c r="V96" s="116">
        <v>9.66</v>
      </c>
      <c r="W96">
        <v>9.66</v>
      </c>
      <c r="X96">
        <v>-35</v>
      </c>
      <c r="Y96">
        <v>0</v>
      </c>
      <c r="Z96">
        <v>-10</v>
      </c>
      <c r="AA96">
        <v>-10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4.0599999999999996</v>
      </c>
      <c r="M97" s="116">
        <v>0</v>
      </c>
      <c r="N97" s="115">
        <v>-15</v>
      </c>
      <c r="O97" s="88">
        <v>-25</v>
      </c>
      <c r="P97" s="88">
        <v>-10</v>
      </c>
      <c r="Q97" s="88">
        <v>-15</v>
      </c>
      <c r="R97" s="88">
        <v>0</v>
      </c>
      <c r="S97" s="116">
        <v>0</v>
      </c>
      <c r="U97" s="115">
        <v>-65</v>
      </c>
      <c r="V97" s="116">
        <v>4.0599999999999996</v>
      </c>
      <c r="W97">
        <v>-15</v>
      </c>
      <c r="X97">
        <v>-25</v>
      </c>
      <c r="Y97">
        <v>4.0599999999999996</v>
      </c>
      <c r="Z97">
        <v>-15</v>
      </c>
      <c r="AA97">
        <v>-10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-32</v>
      </c>
      <c r="O98" s="88">
        <v>-25</v>
      </c>
      <c r="P98" s="88">
        <v>-15</v>
      </c>
      <c r="Q98" s="88">
        <v>-15</v>
      </c>
      <c r="R98" s="88">
        <v>0</v>
      </c>
      <c r="S98" s="116">
        <v>0</v>
      </c>
      <c r="U98" s="115">
        <v>-87</v>
      </c>
      <c r="V98" s="116">
        <v>0</v>
      </c>
      <c r="W98">
        <v>-32</v>
      </c>
      <c r="X98">
        <v>-25</v>
      </c>
      <c r="Y98">
        <v>0</v>
      </c>
      <c r="Z98">
        <v>-15</v>
      </c>
      <c r="AA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0.43021249999999989</v>
      </c>
      <c r="I99" s="111">
        <f t="shared" ref="I99:BQ99" si="1">SUM(I3:I98)/4000</f>
        <v>0.37131750000000002</v>
      </c>
      <c r="J99" s="111">
        <f t="shared" si="1"/>
        <v>5.6732500000000012E-2</v>
      </c>
      <c r="K99" s="111">
        <f t="shared" si="1"/>
        <v>9.6582500000000029E-2</v>
      </c>
      <c r="L99" s="111">
        <f t="shared" si="1"/>
        <v>6.7092500000000013E-2</v>
      </c>
      <c r="M99" s="111">
        <f t="shared" si="1"/>
        <v>0</v>
      </c>
      <c r="N99" s="110">
        <f t="shared" si="1"/>
        <v>-0.314</v>
      </c>
      <c r="O99" s="111">
        <f t="shared" si="1"/>
        <v>-0.24374999999999999</v>
      </c>
      <c r="P99" s="111">
        <f t="shared" si="1"/>
        <v>-0.70574999999999999</v>
      </c>
      <c r="Q99" s="111">
        <f t="shared" si="1"/>
        <v>-0.21124999999999999</v>
      </c>
      <c r="R99" s="111">
        <f t="shared" si="1"/>
        <v>0</v>
      </c>
      <c r="S99" s="112">
        <f t="shared" si="1"/>
        <v>0</v>
      </c>
      <c r="U99" s="110">
        <f t="shared" si="1"/>
        <v>-1.47475</v>
      </c>
      <c r="V99" s="112">
        <f t="shared" si="1"/>
        <v>1.0219324999999999</v>
      </c>
      <c r="W99">
        <f t="shared" si="1"/>
        <v>0.11621249999999998</v>
      </c>
      <c r="X99">
        <f t="shared" si="1"/>
        <v>0.12756749999999992</v>
      </c>
      <c r="Y99">
        <f t="shared" si="1"/>
        <v>6.7092500000000013E-2</v>
      </c>
      <c r="Z99">
        <f t="shared" si="1"/>
        <v>-0.11466750000000002</v>
      </c>
      <c r="AA99">
        <f t="shared" si="1"/>
        <v>-0.64901750000000025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82" activePane="bottomRight" state="frozen"/>
      <selection sqref="A1:D35"/>
      <selection pane="topRight" sqref="A1:D35"/>
      <selection pane="bottomLeft" sqref="A1:D35"/>
      <selection pane="bottomRight" activeCell="H99" sqref="H99:M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507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507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2.5099999999999998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2.5099999999999998</v>
      </c>
      <c r="W23">
        <v>0</v>
      </c>
      <c r="X23">
        <v>0</v>
      </c>
      <c r="Y23">
        <v>0</v>
      </c>
      <c r="Z23">
        <v>2.5099999999999998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8.59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8.59</v>
      </c>
      <c r="W24">
        <v>0</v>
      </c>
      <c r="X24">
        <v>0</v>
      </c>
      <c r="Y24">
        <v>0</v>
      </c>
      <c r="Z24">
        <v>8.59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8.59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8.59</v>
      </c>
      <c r="W25">
        <v>0</v>
      </c>
      <c r="X25">
        <v>0</v>
      </c>
      <c r="Y25">
        <v>0</v>
      </c>
      <c r="Z25">
        <v>8.59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8.11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8.11</v>
      </c>
      <c r="W26">
        <v>0</v>
      </c>
      <c r="X26">
        <v>0</v>
      </c>
      <c r="Y26">
        <v>0</v>
      </c>
      <c r="Z26">
        <v>8.11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8.2100000000000009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8.2100000000000009</v>
      </c>
      <c r="W27">
        <v>0</v>
      </c>
      <c r="X27">
        <v>0</v>
      </c>
      <c r="Y27">
        <v>0</v>
      </c>
      <c r="Z27">
        <v>8.2100000000000009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8.7899999999999991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8.7899999999999991</v>
      </c>
      <c r="W28">
        <v>0</v>
      </c>
      <c r="X28">
        <v>0</v>
      </c>
      <c r="Y28">
        <v>0</v>
      </c>
      <c r="Z28">
        <v>8.7899999999999991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8.4</v>
      </c>
      <c r="W29">
        <v>0</v>
      </c>
      <c r="X29">
        <v>0</v>
      </c>
      <c r="Y29">
        <v>0</v>
      </c>
      <c r="Z29">
        <v>8.4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1.74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1.74</v>
      </c>
      <c r="W30">
        <v>0</v>
      </c>
      <c r="X30">
        <v>0</v>
      </c>
      <c r="Y30">
        <v>0</v>
      </c>
      <c r="Z30">
        <v>1.74</v>
      </c>
    </row>
    <row r="31" spans="7:26">
      <c r="G31" t="s">
        <v>73</v>
      </c>
      <c r="H31" s="115">
        <v>0</v>
      </c>
      <c r="I31" s="88">
        <v>14.49</v>
      </c>
      <c r="J31" s="88">
        <v>0</v>
      </c>
      <c r="K31" s="88">
        <v>0</v>
      </c>
      <c r="L31" s="88">
        <v>0</v>
      </c>
      <c r="M31" s="116">
        <v>6.37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20.86</v>
      </c>
      <c r="W31">
        <v>0</v>
      </c>
      <c r="X31">
        <v>14.49</v>
      </c>
      <c r="Y31">
        <v>0</v>
      </c>
      <c r="Z31">
        <v>6.37</v>
      </c>
    </row>
    <row r="32" spans="7:26">
      <c r="G32" t="s">
        <v>74</v>
      </c>
      <c r="H32" s="115">
        <v>0</v>
      </c>
      <c r="I32" s="88">
        <v>28.97</v>
      </c>
      <c r="J32" s="88">
        <v>0</v>
      </c>
      <c r="K32" s="88">
        <v>0</v>
      </c>
      <c r="L32" s="88">
        <v>0</v>
      </c>
      <c r="M32" s="116">
        <v>8.5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37.47</v>
      </c>
      <c r="W32">
        <v>0</v>
      </c>
      <c r="X32">
        <v>28.97</v>
      </c>
      <c r="Y32">
        <v>0</v>
      </c>
      <c r="Z32">
        <v>8.5</v>
      </c>
    </row>
    <row r="33" spans="7:26">
      <c r="G33" t="s">
        <v>75</v>
      </c>
      <c r="H33" s="115">
        <v>0</v>
      </c>
      <c r="I33" s="88">
        <v>24.14</v>
      </c>
      <c r="J33" s="88">
        <v>0</v>
      </c>
      <c r="K33" s="88">
        <v>0</v>
      </c>
      <c r="L33" s="88">
        <v>0</v>
      </c>
      <c r="M33" s="116">
        <v>9.66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33.799999999999997</v>
      </c>
      <c r="W33">
        <v>0</v>
      </c>
      <c r="X33">
        <v>24.14</v>
      </c>
      <c r="Y33">
        <v>0</v>
      </c>
      <c r="Z33">
        <v>9.66</v>
      </c>
    </row>
    <row r="34" spans="7:26">
      <c r="G34" t="s">
        <v>76</v>
      </c>
      <c r="H34" s="115">
        <v>0</v>
      </c>
      <c r="I34" s="88">
        <v>38.630000000000003</v>
      </c>
      <c r="J34" s="88">
        <v>0</v>
      </c>
      <c r="K34" s="88">
        <v>28.97</v>
      </c>
      <c r="L34" s="88">
        <v>0</v>
      </c>
      <c r="M34" s="116">
        <v>8.5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76.099999999999994</v>
      </c>
      <c r="W34">
        <v>0</v>
      </c>
      <c r="X34">
        <v>38.630000000000003</v>
      </c>
      <c r="Y34">
        <v>28.97</v>
      </c>
      <c r="Z34">
        <v>8.5</v>
      </c>
    </row>
    <row r="35" spans="7:26">
      <c r="G35" t="s">
        <v>77</v>
      </c>
      <c r="H35" s="115">
        <v>0</v>
      </c>
      <c r="I35" s="88">
        <v>62.77</v>
      </c>
      <c r="J35" s="88">
        <v>0</v>
      </c>
      <c r="K35" s="88">
        <v>9.66</v>
      </c>
      <c r="L35" s="88">
        <v>0</v>
      </c>
      <c r="M35" s="116">
        <v>7.05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79.48</v>
      </c>
      <c r="W35">
        <v>0</v>
      </c>
      <c r="X35">
        <v>62.77</v>
      </c>
      <c r="Y35">
        <v>9.66</v>
      </c>
      <c r="Z35">
        <v>7.05</v>
      </c>
    </row>
    <row r="36" spans="7:26">
      <c r="G36" t="s">
        <v>78</v>
      </c>
      <c r="H36" s="115">
        <v>0</v>
      </c>
      <c r="I36" s="88">
        <v>62.76</v>
      </c>
      <c r="J36" s="88">
        <v>0</v>
      </c>
      <c r="K36" s="88">
        <v>9.66</v>
      </c>
      <c r="L36" s="88">
        <v>0</v>
      </c>
      <c r="M36" s="116">
        <v>9.66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82.08</v>
      </c>
      <c r="W36">
        <v>0</v>
      </c>
      <c r="X36">
        <v>62.76</v>
      </c>
      <c r="Y36">
        <v>9.66</v>
      </c>
      <c r="Z36">
        <v>9.66</v>
      </c>
    </row>
    <row r="37" spans="7:26">
      <c r="G37" t="s">
        <v>79</v>
      </c>
      <c r="H37" s="115">
        <v>0</v>
      </c>
      <c r="I37" s="88">
        <v>43.45</v>
      </c>
      <c r="J37" s="88">
        <v>0</v>
      </c>
      <c r="K37" s="88">
        <v>28.97</v>
      </c>
      <c r="L37" s="88">
        <v>0</v>
      </c>
      <c r="M37" s="116">
        <v>1.26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73.680000000000007</v>
      </c>
      <c r="W37">
        <v>0</v>
      </c>
      <c r="X37">
        <v>43.45</v>
      </c>
      <c r="Y37">
        <v>28.97</v>
      </c>
      <c r="Z37">
        <v>1.26</v>
      </c>
    </row>
    <row r="38" spans="7:26">
      <c r="G38" t="s">
        <v>80</v>
      </c>
      <c r="H38" s="115">
        <v>0</v>
      </c>
      <c r="I38" s="88">
        <v>28.97</v>
      </c>
      <c r="J38" s="88">
        <v>0</v>
      </c>
      <c r="K38" s="88">
        <v>0</v>
      </c>
      <c r="L38" s="88">
        <v>0</v>
      </c>
      <c r="M38" s="116">
        <v>6.18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35.15</v>
      </c>
      <c r="W38">
        <v>0</v>
      </c>
      <c r="X38">
        <v>28.97</v>
      </c>
      <c r="Y38">
        <v>0</v>
      </c>
      <c r="Z38">
        <v>6.18</v>
      </c>
    </row>
    <row r="39" spans="7:26">
      <c r="G39" t="s">
        <v>81</v>
      </c>
      <c r="H39" s="115">
        <v>0</v>
      </c>
      <c r="I39" s="88">
        <v>19.309999999999999</v>
      </c>
      <c r="J39" s="88">
        <v>0</v>
      </c>
      <c r="K39" s="88">
        <v>28.97</v>
      </c>
      <c r="L39" s="88">
        <v>0</v>
      </c>
      <c r="M39" s="116">
        <v>7.05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55.33</v>
      </c>
      <c r="W39">
        <v>0</v>
      </c>
      <c r="X39">
        <v>19.309999999999999</v>
      </c>
      <c r="Y39">
        <v>28.97</v>
      </c>
      <c r="Z39">
        <v>7.05</v>
      </c>
    </row>
    <row r="40" spans="7:26">
      <c r="G40" t="s">
        <v>82</v>
      </c>
      <c r="H40" s="115">
        <v>0</v>
      </c>
      <c r="I40" s="88">
        <v>28.97</v>
      </c>
      <c r="J40" s="88">
        <v>0</v>
      </c>
      <c r="K40" s="88">
        <v>28.97</v>
      </c>
      <c r="L40" s="88">
        <v>0</v>
      </c>
      <c r="M40" s="116">
        <v>7.92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65.86</v>
      </c>
      <c r="W40">
        <v>0</v>
      </c>
      <c r="X40">
        <v>28.97</v>
      </c>
      <c r="Y40">
        <v>28.97</v>
      </c>
      <c r="Z40">
        <v>7.92</v>
      </c>
    </row>
    <row r="41" spans="7:26">
      <c r="G41" t="s">
        <v>83</v>
      </c>
      <c r="H41" s="115">
        <v>0</v>
      </c>
      <c r="I41" s="88">
        <v>24.14</v>
      </c>
      <c r="J41" s="88">
        <v>0</v>
      </c>
      <c r="K41" s="88">
        <v>28.97</v>
      </c>
      <c r="L41" s="88">
        <v>0</v>
      </c>
      <c r="M41" s="116">
        <v>7.34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60.45</v>
      </c>
      <c r="W41">
        <v>0</v>
      </c>
      <c r="X41">
        <v>24.14</v>
      </c>
      <c r="Y41">
        <v>28.97</v>
      </c>
      <c r="Z41">
        <v>7.34</v>
      </c>
    </row>
    <row r="42" spans="7:26">
      <c r="G42" t="s">
        <v>84</v>
      </c>
      <c r="H42" s="115">
        <v>0</v>
      </c>
      <c r="I42" s="88">
        <v>24.14</v>
      </c>
      <c r="J42" s="88">
        <v>0</v>
      </c>
      <c r="K42" s="88">
        <v>28.97</v>
      </c>
      <c r="L42" s="88">
        <v>0</v>
      </c>
      <c r="M42" s="116">
        <v>7.92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61.03</v>
      </c>
      <c r="W42">
        <v>0</v>
      </c>
      <c r="X42">
        <v>24.14</v>
      </c>
      <c r="Y42">
        <v>28.97</v>
      </c>
      <c r="Z42">
        <v>7.92</v>
      </c>
    </row>
    <row r="43" spans="7:26">
      <c r="G43" t="s">
        <v>85</v>
      </c>
      <c r="H43" s="115">
        <v>15.45</v>
      </c>
      <c r="I43" s="88">
        <v>33.799999999999997</v>
      </c>
      <c r="J43" s="88">
        <v>0</v>
      </c>
      <c r="K43" s="88">
        <v>0</v>
      </c>
      <c r="L43" s="88">
        <v>0</v>
      </c>
      <c r="M43" s="116">
        <v>6.66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55.91</v>
      </c>
      <c r="W43">
        <v>15.45</v>
      </c>
      <c r="X43">
        <v>33.799999999999997</v>
      </c>
      <c r="Y43">
        <v>0</v>
      </c>
      <c r="Z43">
        <v>6.66</v>
      </c>
    </row>
    <row r="44" spans="7:26">
      <c r="G44" t="s">
        <v>86</v>
      </c>
      <c r="H44" s="115">
        <v>0</v>
      </c>
      <c r="I44" s="88">
        <v>38.630000000000003</v>
      </c>
      <c r="J44" s="88">
        <v>0</v>
      </c>
      <c r="K44" s="88">
        <v>28.97</v>
      </c>
      <c r="L44" s="88">
        <v>0</v>
      </c>
      <c r="M44" s="116">
        <v>1.06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68.66</v>
      </c>
      <c r="W44">
        <v>0</v>
      </c>
      <c r="X44">
        <v>38.630000000000003</v>
      </c>
      <c r="Y44">
        <v>28.97</v>
      </c>
      <c r="Z44">
        <v>1.06</v>
      </c>
    </row>
    <row r="45" spans="7:26">
      <c r="G45" t="s">
        <v>87</v>
      </c>
      <c r="H45" s="115">
        <v>1.26</v>
      </c>
      <c r="I45" s="88">
        <v>33.799999999999997</v>
      </c>
      <c r="J45" s="88">
        <v>0</v>
      </c>
      <c r="K45" s="88">
        <v>28.97</v>
      </c>
      <c r="L45" s="88">
        <v>0</v>
      </c>
      <c r="M45" s="116">
        <v>7.34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71.37</v>
      </c>
      <c r="W45">
        <v>1.26</v>
      </c>
      <c r="X45">
        <v>33.799999999999997</v>
      </c>
      <c r="Y45">
        <v>28.97</v>
      </c>
      <c r="Z45">
        <v>7.34</v>
      </c>
    </row>
    <row r="46" spans="7:26">
      <c r="G46" t="s">
        <v>88</v>
      </c>
      <c r="H46" s="115">
        <v>3.67</v>
      </c>
      <c r="I46" s="88">
        <v>33.799999999999997</v>
      </c>
      <c r="J46" s="88">
        <v>0</v>
      </c>
      <c r="K46" s="88">
        <v>28.97</v>
      </c>
      <c r="L46" s="88">
        <v>0</v>
      </c>
      <c r="M46" s="116">
        <v>7.34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73.78</v>
      </c>
      <c r="W46">
        <v>3.67</v>
      </c>
      <c r="X46">
        <v>33.799999999999997</v>
      </c>
      <c r="Y46">
        <v>28.97</v>
      </c>
      <c r="Z46">
        <v>7.34</v>
      </c>
    </row>
    <row r="47" spans="7:26">
      <c r="G47" t="s">
        <v>89</v>
      </c>
      <c r="H47" s="115">
        <v>0</v>
      </c>
      <c r="I47" s="88">
        <v>28.97</v>
      </c>
      <c r="J47" s="88">
        <v>0</v>
      </c>
      <c r="K47" s="88">
        <v>28.97</v>
      </c>
      <c r="L47" s="88">
        <v>0</v>
      </c>
      <c r="M47" s="116">
        <v>8.02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65.959999999999994</v>
      </c>
      <c r="W47">
        <v>0</v>
      </c>
      <c r="X47">
        <v>28.97</v>
      </c>
      <c r="Y47">
        <v>28.97</v>
      </c>
      <c r="Z47">
        <v>8.02</v>
      </c>
    </row>
    <row r="48" spans="7:26">
      <c r="G48" t="s">
        <v>90</v>
      </c>
      <c r="H48" s="115">
        <v>0</v>
      </c>
      <c r="I48" s="88">
        <v>28.97</v>
      </c>
      <c r="J48" s="88">
        <v>0</v>
      </c>
      <c r="K48" s="88">
        <v>0</v>
      </c>
      <c r="L48" s="88">
        <v>0</v>
      </c>
      <c r="M48" s="116">
        <v>4.3499999999999996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33.32</v>
      </c>
      <c r="W48">
        <v>0</v>
      </c>
      <c r="X48">
        <v>28.97</v>
      </c>
      <c r="Y48">
        <v>0</v>
      </c>
      <c r="Z48">
        <v>4.3499999999999996</v>
      </c>
    </row>
    <row r="49" spans="7:26">
      <c r="G49" t="s">
        <v>91</v>
      </c>
      <c r="H49" s="115">
        <v>0</v>
      </c>
      <c r="I49" s="88">
        <v>19.309999999999999</v>
      </c>
      <c r="J49" s="88">
        <v>0</v>
      </c>
      <c r="K49" s="88">
        <v>28.98</v>
      </c>
      <c r="L49" s="88">
        <v>0</v>
      </c>
      <c r="M49" s="116">
        <v>6.95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55.24</v>
      </c>
      <c r="W49">
        <v>0</v>
      </c>
      <c r="X49">
        <v>19.309999999999999</v>
      </c>
      <c r="Y49">
        <v>28.98</v>
      </c>
      <c r="Z49">
        <v>6.95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28.97</v>
      </c>
      <c r="L50" s="88">
        <v>0</v>
      </c>
      <c r="M50" s="116">
        <v>8.31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37.28</v>
      </c>
      <c r="W50">
        <v>0</v>
      </c>
      <c r="X50">
        <v>0</v>
      </c>
      <c r="Y50">
        <v>28.97</v>
      </c>
      <c r="Z50">
        <v>8.31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28.98</v>
      </c>
      <c r="L51" s="88">
        <v>0</v>
      </c>
      <c r="M51" s="116">
        <v>1.83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30.81</v>
      </c>
      <c r="W51">
        <v>0</v>
      </c>
      <c r="X51">
        <v>0</v>
      </c>
      <c r="Y51">
        <v>28.98</v>
      </c>
      <c r="Z51">
        <v>1.83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28.97</v>
      </c>
      <c r="L52" s="88">
        <v>0</v>
      </c>
      <c r="M52" s="116">
        <v>7.92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36.89</v>
      </c>
      <c r="W52">
        <v>0</v>
      </c>
      <c r="X52">
        <v>0</v>
      </c>
      <c r="Y52">
        <v>28.97</v>
      </c>
      <c r="Z52">
        <v>7.92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7.73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7.73</v>
      </c>
      <c r="W53">
        <v>0</v>
      </c>
      <c r="X53">
        <v>0</v>
      </c>
      <c r="Y53">
        <v>0</v>
      </c>
      <c r="Z53">
        <v>7.73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28.97</v>
      </c>
      <c r="L54" s="88">
        <v>0</v>
      </c>
      <c r="M54" s="116">
        <v>9.66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38.630000000000003</v>
      </c>
      <c r="W54">
        <v>0</v>
      </c>
      <c r="X54">
        <v>0</v>
      </c>
      <c r="Y54">
        <v>28.97</v>
      </c>
      <c r="Z54">
        <v>9.66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28.97</v>
      </c>
      <c r="L55" s="88">
        <v>0</v>
      </c>
      <c r="M55" s="116">
        <v>6.95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35.92</v>
      </c>
      <c r="W55">
        <v>0</v>
      </c>
      <c r="X55">
        <v>0</v>
      </c>
      <c r="Y55">
        <v>28.97</v>
      </c>
      <c r="Z55">
        <v>6.95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28.97</v>
      </c>
      <c r="L56" s="88">
        <v>0</v>
      </c>
      <c r="M56" s="116">
        <v>8.5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37.47</v>
      </c>
      <c r="W56">
        <v>0</v>
      </c>
      <c r="X56">
        <v>0</v>
      </c>
      <c r="Y56">
        <v>28.97</v>
      </c>
      <c r="Z56">
        <v>8.5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28.97</v>
      </c>
      <c r="L57" s="88">
        <v>0</v>
      </c>
      <c r="M57" s="116">
        <v>7.82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36.79</v>
      </c>
      <c r="W57">
        <v>0</v>
      </c>
      <c r="X57">
        <v>0</v>
      </c>
      <c r="Y57">
        <v>28.97</v>
      </c>
      <c r="Z57">
        <v>7.82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0.57999999999999996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0.57999999999999996</v>
      </c>
      <c r="W58">
        <v>0</v>
      </c>
      <c r="X58">
        <v>0</v>
      </c>
      <c r="Y58">
        <v>0</v>
      </c>
      <c r="Z58">
        <v>0.57999999999999996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28.97</v>
      </c>
      <c r="L59" s="88">
        <v>0</v>
      </c>
      <c r="M59" s="116">
        <v>7.34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36.31</v>
      </c>
      <c r="W59">
        <v>0</v>
      </c>
      <c r="X59">
        <v>0</v>
      </c>
      <c r="Y59">
        <v>28.97</v>
      </c>
      <c r="Z59">
        <v>7.34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28.98</v>
      </c>
      <c r="L60" s="88">
        <v>0</v>
      </c>
      <c r="M60" s="116">
        <v>9.17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38.15</v>
      </c>
      <c r="W60">
        <v>0</v>
      </c>
      <c r="X60">
        <v>0</v>
      </c>
      <c r="Y60">
        <v>28.98</v>
      </c>
      <c r="Z60">
        <v>9.17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28.97</v>
      </c>
      <c r="L61" s="88">
        <v>0</v>
      </c>
      <c r="M61" s="116">
        <v>9.66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38.630000000000003</v>
      </c>
      <c r="W61">
        <v>0</v>
      </c>
      <c r="X61">
        <v>0</v>
      </c>
      <c r="Y61">
        <v>28.97</v>
      </c>
      <c r="Z61">
        <v>9.66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28.97</v>
      </c>
      <c r="L62" s="88">
        <v>0</v>
      </c>
      <c r="M62" s="116">
        <v>8.02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36.99</v>
      </c>
      <c r="W62">
        <v>0</v>
      </c>
      <c r="X62">
        <v>0</v>
      </c>
      <c r="Y62">
        <v>28.97</v>
      </c>
      <c r="Z62">
        <v>8.02</v>
      </c>
    </row>
    <row r="63" spans="7:26">
      <c r="G63" t="s">
        <v>105</v>
      </c>
      <c r="H63" s="115">
        <v>52.53</v>
      </c>
      <c r="I63" s="88">
        <v>0</v>
      </c>
      <c r="J63" s="88">
        <v>0</v>
      </c>
      <c r="K63" s="88">
        <v>0</v>
      </c>
      <c r="L63" s="88">
        <v>0</v>
      </c>
      <c r="M63" s="116">
        <v>8.2100000000000009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60.74</v>
      </c>
      <c r="W63">
        <v>52.53</v>
      </c>
      <c r="X63">
        <v>0</v>
      </c>
      <c r="Y63">
        <v>0</v>
      </c>
      <c r="Z63">
        <v>8.2100000000000009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28.97</v>
      </c>
      <c r="L64" s="88">
        <v>0</v>
      </c>
      <c r="M64" s="116">
        <v>7.63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36.6</v>
      </c>
      <c r="W64">
        <v>0</v>
      </c>
      <c r="X64">
        <v>0</v>
      </c>
      <c r="Y64">
        <v>28.97</v>
      </c>
      <c r="Z64">
        <v>7.63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28.97</v>
      </c>
      <c r="L65" s="88">
        <v>0</v>
      </c>
      <c r="M65" s="116">
        <v>3.48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32.450000000000003</v>
      </c>
      <c r="W65">
        <v>0</v>
      </c>
      <c r="X65">
        <v>0</v>
      </c>
      <c r="Y65">
        <v>28.97</v>
      </c>
      <c r="Z65">
        <v>3.48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28.97</v>
      </c>
      <c r="L66" s="88">
        <v>0</v>
      </c>
      <c r="M66" s="116">
        <v>8.31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37.28</v>
      </c>
      <c r="W66">
        <v>0</v>
      </c>
      <c r="X66">
        <v>0</v>
      </c>
      <c r="Y66">
        <v>28.97</v>
      </c>
      <c r="Z66">
        <v>8.31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28.97</v>
      </c>
      <c r="L67" s="88">
        <v>0</v>
      </c>
      <c r="M67" s="116">
        <v>6.86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35.83</v>
      </c>
      <c r="W67">
        <v>0</v>
      </c>
      <c r="X67">
        <v>0</v>
      </c>
      <c r="Y67">
        <v>28.97</v>
      </c>
      <c r="Z67">
        <v>6.86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9.66</v>
      </c>
      <c r="W68">
        <v>0</v>
      </c>
      <c r="X68">
        <v>0</v>
      </c>
      <c r="Y68">
        <v>0</v>
      </c>
      <c r="Z68">
        <v>9.66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28.97</v>
      </c>
      <c r="L69" s="88">
        <v>0</v>
      </c>
      <c r="M69" s="116">
        <v>9.66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38.630000000000003</v>
      </c>
      <c r="W69">
        <v>0</v>
      </c>
      <c r="X69">
        <v>0</v>
      </c>
      <c r="Y69">
        <v>28.97</v>
      </c>
      <c r="Z69">
        <v>9.66</v>
      </c>
    </row>
    <row r="70" spans="7:26">
      <c r="G70" t="s">
        <v>112</v>
      </c>
      <c r="H70" s="115">
        <v>0</v>
      </c>
      <c r="I70" s="88">
        <v>9.66</v>
      </c>
      <c r="J70" s="88">
        <v>0</v>
      </c>
      <c r="K70" s="88">
        <v>28.96</v>
      </c>
      <c r="L70" s="88">
        <v>0</v>
      </c>
      <c r="M70" s="116">
        <v>6.57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45.19</v>
      </c>
      <c r="W70">
        <v>0</v>
      </c>
      <c r="X70">
        <v>9.66</v>
      </c>
      <c r="Y70">
        <v>28.96</v>
      </c>
      <c r="Z70">
        <v>6.57</v>
      </c>
    </row>
    <row r="71" spans="7:26">
      <c r="G71" t="s">
        <v>113</v>
      </c>
      <c r="H71" s="115">
        <v>0</v>
      </c>
      <c r="I71" s="88">
        <v>33.799999999999997</v>
      </c>
      <c r="J71" s="88">
        <v>0</v>
      </c>
      <c r="K71" s="88">
        <v>28.97</v>
      </c>
      <c r="L71" s="88">
        <v>0</v>
      </c>
      <c r="M71" s="116">
        <v>6.49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69.260000000000005</v>
      </c>
      <c r="W71">
        <v>0</v>
      </c>
      <c r="X71">
        <v>33.799999999999997</v>
      </c>
      <c r="Y71">
        <v>28.97</v>
      </c>
      <c r="Z71">
        <v>6.49</v>
      </c>
    </row>
    <row r="72" spans="7:26">
      <c r="G72" t="s">
        <v>114</v>
      </c>
      <c r="H72" s="115">
        <v>0</v>
      </c>
      <c r="I72" s="88">
        <v>57.94</v>
      </c>
      <c r="J72" s="88">
        <v>0</v>
      </c>
      <c r="K72" s="88">
        <v>28.97</v>
      </c>
      <c r="L72" s="88">
        <v>0</v>
      </c>
      <c r="M72" s="116">
        <v>0.92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87.83</v>
      </c>
      <c r="W72">
        <v>0</v>
      </c>
      <c r="X72">
        <v>57.94</v>
      </c>
      <c r="Y72">
        <v>28.97</v>
      </c>
      <c r="Z72">
        <v>0.92</v>
      </c>
    </row>
    <row r="73" spans="7:26">
      <c r="G73" t="s">
        <v>115</v>
      </c>
      <c r="H73" s="115">
        <v>0</v>
      </c>
      <c r="I73" s="88">
        <v>82.09</v>
      </c>
      <c r="J73" s="88">
        <v>0</v>
      </c>
      <c r="K73" s="88">
        <v>0</v>
      </c>
      <c r="L73" s="88">
        <v>0</v>
      </c>
      <c r="M73" s="116">
        <v>3.82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85.91</v>
      </c>
      <c r="W73">
        <v>0</v>
      </c>
      <c r="X73">
        <v>82.09</v>
      </c>
      <c r="Y73">
        <v>0</v>
      </c>
      <c r="Z73">
        <v>3.82</v>
      </c>
    </row>
    <row r="74" spans="7:26">
      <c r="G74" t="s">
        <v>116</v>
      </c>
      <c r="H74" s="115">
        <v>0</v>
      </c>
      <c r="I74" s="88">
        <v>96.58</v>
      </c>
      <c r="J74" s="88">
        <v>0</v>
      </c>
      <c r="K74" s="88">
        <v>19.309999999999999</v>
      </c>
      <c r="L74" s="88">
        <v>0</v>
      </c>
      <c r="M74" s="116">
        <v>7.22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123.11</v>
      </c>
      <c r="W74">
        <v>0</v>
      </c>
      <c r="X74">
        <v>96.58</v>
      </c>
      <c r="Y74">
        <v>19.309999999999999</v>
      </c>
      <c r="Z74">
        <v>7.22</v>
      </c>
    </row>
    <row r="75" spans="7:26">
      <c r="G75" t="s">
        <v>117</v>
      </c>
      <c r="H75" s="115">
        <v>0</v>
      </c>
      <c r="I75" s="88">
        <v>28.97</v>
      </c>
      <c r="J75" s="88">
        <v>0</v>
      </c>
      <c r="K75" s="88">
        <v>19.309999999999999</v>
      </c>
      <c r="L75" s="88">
        <v>0</v>
      </c>
      <c r="M75" s="116">
        <v>9.66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57.94</v>
      </c>
      <c r="W75">
        <v>0</v>
      </c>
      <c r="X75">
        <v>28.97</v>
      </c>
      <c r="Y75">
        <v>19.309999999999999</v>
      </c>
      <c r="Z75">
        <v>9.66</v>
      </c>
    </row>
    <row r="76" spans="7:26">
      <c r="G76" t="s">
        <v>118</v>
      </c>
      <c r="H76" s="115">
        <v>0</v>
      </c>
      <c r="I76" s="88">
        <v>24.15</v>
      </c>
      <c r="J76" s="88">
        <v>0</v>
      </c>
      <c r="K76" s="88">
        <v>19.309999999999999</v>
      </c>
      <c r="L76" s="88">
        <v>0</v>
      </c>
      <c r="M76" s="116">
        <v>8.4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51.86</v>
      </c>
      <c r="W76">
        <v>0</v>
      </c>
      <c r="X76">
        <v>24.15</v>
      </c>
      <c r="Y76">
        <v>19.309999999999999</v>
      </c>
      <c r="Z76">
        <v>8.4</v>
      </c>
    </row>
    <row r="77" spans="7:26">
      <c r="G77" t="s">
        <v>119</v>
      </c>
      <c r="H77" s="115">
        <v>0</v>
      </c>
      <c r="I77" s="88">
        <v>14.49</v>
      </c>
      <c r="J77" s="88">
        <v>0</v>
      </c>
      <c r="K77" s="88">
        <v>19.309999999999999</v>
      </c>
      <c r="L77" s="88">
        <v>0</v>
      </c>
      <c r="M77" s="116">
        <v>9.17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42.97</v>
      </c>
      <c r="W77">
        <v>0</v>
      </c>
      <c r="X77">
        <v>14.49</v>
      </c>
      <c r="Y77">
        <v>19.309999999999999</v>
      </c>
      <c r="Z77">
        <v>9.17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7.63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7.63</v>
      </c>
      <c r="W78">
        <v>0</v>
      </c>
      <c r="X78">
        <v>0</v>
      </c>
      <c r="Y78">
        <v>0</v>
      </c>
      <c r="Z78">
        <v>7.63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9.65</v>
      </c>
      <c r="L79" s="88">
        <v>0</v>
      </c>
      <c r="M79" s="116">
        <v>0.97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10.62</v>
      </c>
      <c r="W79">
        <v>0</v>
      </c>
      <c r="X79">
        <v>0</v>
      </c>
      <c r="Y79">
        <v>9.65</v>
      </c>
      <c r="Z79">
        <v>0.97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9.65</v>
      </c>
      <c r="L80" s="88">
        <v>0</v>
      </c>
      <c r="M80" s="116">
        <v>7.73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17.38</v>
      </c>
      <c r="W80">
        <v>0</v>
      </c>
      <c r="X80">
        <v>0</v>
      </c>
      <c r="Y80">
        <v>9.65</v>
      </c>
      <c r="Z80">
        <v>7.73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9.65</v>
      </c>
      <c r="L81" s="88">
        <v>0</v>
      </c>
      <c r="M81" s="116">
        <v>7.44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17.09</v>
      </c>
      <c r="W81">
        <v>0</v>
      </c>
      <c r="X81">
        <v>0</v>
      </c>
      <c r="Y81">
        <v>9.65</v>
      </c>
      <c r="Z81">
        <v>7.44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9.66</v>
      </c>
      <c r="L82" s="88">
        <v>0</v>
      </c>
      <c r="M82" s="116">
        <v>9.65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19.309999999999999</v>
      </c>
      <c r="W82">
        <v>0</v>
      </c>
      <c r="X82">
        <v>0</v>
      </c>
      <c r="Y82">
        <v>9.66</v>
      </c>
      <c r="Z82">
        <v>9.65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1.8227500000000001E-2</v>
      </c>
      <c r="I99" s="111">
        <f t="shared" ref="I99:BQ99" si="1">SUM(I3:I98)/4000</f>
        <v>0.24142499999999997</v>
      </c>
      <c r="J99" s="111">
        <f t="shared" si="1"/>
        <v>0</v>
      </c>
      <c r="K99" s="111">
        <f t="shared" si="1"/>
        <v>0.25107250000000003</v>
      </c>
      <c r="L99" s="111">
        <f t="shared" si="1"/>
        <v>0</v>
      </c>
      <c r="M99" s="111">
        <f t="shared" si="1"/>
        <v>0.10426000000000003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0.61498500000000011</v>
      </c>
      <c r="W99">
        <f t="shared" si="1"/>
        <v>1.8227500000000001E-2</v>
      </c>
      <c r="X99">
        <f t="shared" si="1"/>
        <v>0.24142499999999997</v>
      </c>
      <c r="Y99">
        <f t="shared" si="1"/>
        <v>0.25107250000000003</v>
      </c>
      <c r="Z99">
        <f t="shared" si="1"/>
        <v>0.10426000000000003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44897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14.205711117271971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524.82057065134018</v>
      </c>
      <c r="P3" s="77">
        <v>89.809999999999988</v>
      </c>
      <c r="Q3" s="77">
        <v>38.266645822476988</v>
      </c>
      <c r="R3" s="80">
        <v>0</v>
      </c>
      <c r="S3" s="80">
        <v>0</v>
      </c>
      <c r="T3" s="78">
        <f>SUMPRODUCT(LTA!F3:AJ3,LTA!F$101:AJ$101,LTA!F$103:AJ$103)</f>
        <v>9.84</v>
      </c>
      <c r="U3" s="78">
        <f>SUMPRODUCT(LTA!F3:AJ3,LTA!F$102:AJ$102,LTA!F$103:AJ$103)</f>
        <v>22.82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25.630000000000003</v>
      </c>
      <c r="AB3" s="117">
        <f>-STOA!N3</f>
        <v>-76.98</v>
      </c>
      <c r="AC3">
        <f>SUMIF(B3:AB3,"&gt;0")*$AC$2-SUMIF(B3:AB3,"&lt;0")*($AC$2/(1-$AC$2))+SUMIF(AI3:AR3,"&gt;0")*$AC$2-SUMIF(AI3:AR3,"&lt;0")*($AC$2/(1-$AC$2))</f>
        <v>8.0527942482458847</v>
      </c>
      <c r="AD3">
        <f>SUM(B3:AB3,AI3:AR3)-AC3</f>
        <v>752.39402297758238</v>
      </c>
      <c r="AE3">
        <f>'IDT-1'!B3</f>
        <v>0</v>
      </c>
      <c r="AF3" s="26"/>
      <c r="AG3">
        <f>SUM(AD3:AF3)+AT3</f>
        <v>752.39402297758238</v>
      </c>
      <c r="AI3" s="75">
        <f>PXIL!H3</f>
        <v>0</v>
      </c>
      <c r="AJ3" s="75">
        <f>PXIL!N3</f>
        <v>0</v>
      </c>
      <c r="AK3" s="75">
        <f>RTM_IEX!H3</f>
        <v>28.01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14.205711117271971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531.51789314213192</v>
      </c>
      <c r="P4" s="77">
        <v>75.319999999999993</v>
      </c>
      <c r="Q4" s="77">
        <v>38.266645822476988</v>
      </c>
      <c r="R4" s="80">
        <v>0</v>
      </c>
      <c r="S4" s="80">
        <v>0</v>
      </c>
      <c r="T4" s="78">
        <f>SUMPRODUCT(LTA!F4:AJ4,LTA!F$101:AJ$101,LTA!F$103:AJ$103)</f>
        <v>9.82</v>
      </c>
      <c r="U4" s="78">
        <f>SUMPRODUCT(LTA!F4:AJ4,LTA!F$102:AJ$102,LTA!F$103:AJ$103)</f>
        <v>22.51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25.630000000000003</v>
      </c>
      <c r="AB4" s="117">
        <f>-STOA!N4</f>
        <v>-76.98</v>
      </c>
      <c r="AC4">
        <f t="shared" ref="AC4:AC67" si="0">SUMIF(B4:AB4,"&gt;0")*$AC$2-SUMIF(B4:AB4,"&lt;0")*($AC$2/(1-$AC$2))+SUMIF(AI4:AR4,"&gt;0")*$AC$2-SUMIF(AI4:AR4,"&lt;0")*($AC$2/(1-$AC$2))</f>
        <v>7.8452666861648508</v>
      </c>
      <c r="AD4">
        <f t="shared" ref="AD4:AD67" si="1">SUM(B4:AB4,AI4:AR4)-AC4</f>
        <v>729.01887303045498</v>
      </c>
      <c r="AE4">
        <f>'IDT-1'!B4</f>
        <v>0</v>
      </c>
      <c r="AF4" s="26"/>
      <c r="AG4">
        <f t="shared" ref="AG4:AG67" si="2">SUM(AD4:AF4)+AT4</f>
        <v>729.01887303045498</v>
      </c>
      <c r="AI4" s="75">
        <f>PXIL!H4</f>
        <v>0</v>
      </c>
      <c r="AJ4" s="75">
        <f>PXIL!N4</f>
        <v>0</v>
      </c>
      <c r="AK4" s="75">
        <f>RTM_IEX!H4</f>
        <v>12.55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528.08240010272152</v>
      </c>
      <c r="P5" s="77">
        <v>77.249999999999986</v>
      </c>
      <c r="Q5" s="77">
        <v>38.266645822476988</v>
      </c>
      <c r="R5" s="80">
        <v>0</v>
      </c>
      <c r="S5" s="80">
        <v>0</v>
      </c>
      <c r="T5" s="78">
        <f>SUMPRODUCT(LTA!F5:AJ5,LTA!F$101:AJ$101,LTA!F$103:AJ$103)</f>
        <v>9.9700000000000006</v>
      </c>
      <c r="U5" s="78">
        <f>SUMPRODUCT(LTA!F5:AJ5,LTA!F$102:AJ$102,LTA!F$103:AJ$103)</f>
        <v>21.99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25.630000000000003</v>
      </c>
      <c r="AB5" s="117">
        <f>-STOA!N5</f>
        <v>-76.98</v>
      </c>
      <c r="AC5">
        <f t="shared" si="0"/>
        <v>7.7183223474180407</v>
      </c>
      <c r="AD5">
        <f t="shared" si="1"/>
        <v>714.72032432979154</v>
      </c>
      <c r="AE5">
        <f>'IDT-1'!B5</f>
        <v>0</v>
      </c>
      <c r="AF5" s="26"/>
      <c r="AG5">
        <f t="shared" si="2"/>
        <v>714.72032432979154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561.5690133027216</v>
      </c>
      <c r="P6" s="77">
        <v>57.94</v>
      </c>
      <c r="Q6" s="77">
        <v>38.266645822476988</v>
      </c>
      <c r="R6" s="80">
        <v>0</v>
      </c>
      <c r="S6" s="80">
        <v>0</v>
      </c>
      <c r="T6" s="78">
        <f>SUMPRODUCT(LTA!F6:AJ6,LTA!F$101:AJ$101,LTA!F$103:AJ$103)</f>
        <v>9.75</v>
      </c>
      <c r="U6" s="78">
        <f>SUMPRODUCT(LTA!F6:AJ6,LTA!F$102:AJ$102,LTA!F$103:AJ$103)</f>
        <v>21.46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25.630000000000003</v>
      </c>
      <c r="AB6" s="117">
        <f>-STOA!N6</f>
        <v>-76.98</v>
      </c>
      <c r="AC6">
        <f t="shared" si="0"/>
        <v>8.0673078591551199</v>
      </c>
      <c r="AD6">
        <f t="shared" si="1"/>
        <v>701.79795201805473</v>
      </c>
      <c r="AE6">
        <f>'IDT-1'!B6</f>
        <v>0</v>
      </c>
      <c r="AF6" s="26"/>
      <c r="AG6">
        <f t="shared" si="2"/>
        <v>701.79795201805473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14.205711117271971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561.14431040573811</v>
      </c>
      <c r="P7" s="77">
        <v>57.94</v>
      </c>
      <c r="Q7" s="77">
        <v>33.800000000000004</v>
      </c>
      <c r="R7" s="80">
        <v>0</v>
      </c>
      <c r="S7" s="80">
        <v>0</v>
      </c>
      <c r="T7" s="78">
        <f>SUMPRODUCT(LTA!F7:AJ7,LTA!F$101:AJ$101,LTA!F$103:AJ$103)</f>
        <v>9.91</v>
      </c>
      <c r="U7" s="78">
        <f>SUMPRODUCT(LTA!F7:AJ7,LTA!F$102:AJ$102,LTA!F$103:AJ$103)</f>
        <v>21.45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25.630000000000003</v>
      </c>
      <c r="AB7" s="117">
        <f>-STOA!N7</f>
        <v>-76.98</v>
      </c>
      <c r="AC7">
        <f t="shared" si="0"/>
        <v>8.5582716417555869</v>
      </c>
      <c r="AD7">
        <f t="shared" si="1"/>
        <v>636.56563951599367</v>
      </c>
      <c r="AE7">
        <f>'IDT-1'!B7</f>
        <v>0</v>
      </c>
      <c r="AF7" s="26"/>
      <c r="AG7">
        <f t="shared" si="2"/>
        <v>636.56563951599367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14.205711117271971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561.14431040573811</v>
      </c>
      <c r="P8" s="77">
        <v>57.94</v>
      </c>
      <c r="Q8" s="77">
        <v>22.215349229287096</v>
      </c>
      <c r="R8" s="80">
        <v>0</v>
      </c>
      <c r="S8" s="80">
        <v>0</v>
      </c>
      <c r="T8" s="78">
        <f>SUMPRODUCT(LTA!F8:AJ8,LTA!F$101:AJ$101,LTA!F$103:AJ$103)</f>
        <v>9.879999999999999</v>
      </c>
      <c r="U8" s="78">
        <f>SUMPRODUCT(LTA!F8:AJ8,LTA!F$102:AJ$102,LTA!F$103:AJ$103)</f>
        <v>21.12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25.630000000000003</v>
      </c>
      <c r="AB8" s="117">
        <f>-STOA!N8</f>
        <v>-76.98</v>
      </c>
      <c r="AC8">
        <f t="shared" si="0"/>
        <v>8.0713992315189138</v>
      </c>
      <c r="AD8">
        <f t="shared" si="1"/>
        <v>668.10786115551741</v>
      </c>
      <c r="AE8">
        <f>'IDT-1'!B8</f>
        <v>0</v>
      </c>
      <c r="AF8" s="26"/>
      <c r="AG8">
        <f t="shared" si="2"/>
        <v>668.10786115551741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512.06522680949752</v>
      </c>
      <c r="P9" s="77">
        <v>57.94</v>
      </c>
      <c r="Q9" s="77">
        <v>14.49</v>
      </c>
      <c r="R9" s="80">
        <v>0</v>
      </c>
      <c r="S9" s="80">
        <v>0</v>
      </c>
      <c r="T9" s="78">
        <f>SUMPRODUCT(LTA!F9:AJ9,LTA!F$101:AJ$101,LTA!F$103:AJ$103)</f>
        <v>9.93</v>
      </c>
      <c r="U9" s="78">
        <f>SUMPRODUCT(LTA!F9:AJ9,LTA!F$102:AJ$102,LTA!F$103:AJ$103)</f>
        <v>21.17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25.630000000000003</v>
      </c>
      <c r="AB9" s="117">
        <f>-STOA!N9</f>
        <v>-76.98</v>
      </c>
      <c r="AC9">
        <f t="shared" si="0"/>
        <v>7.4836189474323165</v>
      </c>
      <c r="AD9">
        <f t="shared" si="1"/>
        <v>621.99120861407619</v>
      </c>
      <c r="AE9">
        <f>'IDT-1'!B9</f>
        <v>0</v>
      </c>
      <c r="AF9" s="26"/>
      <c r="AG9">
        <f t="shared" si="2"/>
        <v>621.99120861407619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512.06522680949752</v>
      </c>
      <c r="P10" s="77">
        <v>57.94</v>
      </c>
      <c r="Q10" s="77">
        <v>14.49</v>
      </c>
      <c r="R10" s="80">
        <v>0</v>
      </c>
      <c r="S10" s="80">
        <v>0</v>
      </c>
      <c r="T10" s="78">
        <f>SUMPRODUCT(LTA!F10:AJ10,LTA!F$101:AJ$101,LTA!F$103:AJ$103)</f>
        <v>9.64</v>
      </c>
      <c r="U10" s="78">
        <f>SUMPRODUCT(LTA!F10:AJ10,LTA!F$102:AJ$102,LTA!F$103:AJ$103)</f>
        <v>20.89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25.630000000000003</v>
      </c>
      <c r="AB10" s="117">
        <f>-STOA!N10</f>
        <v>-76.98</v>
      </c>
      <c r="AC10">
        <f t="shared" si="0"/>
        <v>7.425334182299145</v>
      </c>
      <c r="AD10">
        <f t="shared" si="1"/>
        <v>627.47949337920943</v>
      </c>
      <c r="AE10">
        <f>'IDT-1'!B10</f>
        <v>0</v>
      </c>
      <c r="AF10" s="26"/>
      <c r="AG10">
        <f t="shared" si="2"/>
        <v>627.47949337920943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478.07767704236232</v>
      </c>
      <c r="P11" s="77">
        <v>58.49</v>
      </c>
      <c r="Q11" s="77">
        <v>14.61567583555161</v>
      </c>
      <c r="R11" s="80">
        <v>0</v>
      </c>
      <c r="S11" s="80">
        <v>0</v>
      </c>
      <c r="T11" s="78">
        <f>SUMPRODUCT(LTA!F11:AJ11,LTA!F$101:AJ$101,LTA!F$103:AJ$103)</f>
        <v>9.75</v>
      </c>
      <c r="U11" s="78">
        <f>SUMPRODUCT(LTA!F11:AJ11,LTA!F$102:AJ$102,LTA!F$103:AJ$103)</f>
        <v>21.01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25.630000000000003</v>
      </c>
      <c r="AB11" s="117">
        <f>-STOA!N11</f>
        <v>-76.98</v>
      </c>
      <c r="AC11">
        <f t="shared" si="0"/>
        <v>7.1154722486019368</v>
      </c>
      <c r="AD11">
        <f t="shared" si="1"/>
        <v>646.8174813813232</v>
      </c>
      <c r="AE11">
        <f>'IDT-1'!B11</f>
        <v>0</v>
      </c>
      <c r="AF11" s="26"/>
      <c r="AG11">
        <f t="shared" si="2"/>
        <v>646.8174813813232</v>
      </c>
      <c r="AI11" s="75">
        <f>PXIL!H11</f>
        <v>0</v>
      </c>
      <c r="AJ11" s="75">
        <f>PXIL!N11</f>
        <v>0</v>
      </c>
      <c r="AK11" s="75">
        <f>RTM_IEX!H11</f>
        <v>25.11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469.70602374236228</v>
      </c>
      <c r="P12" s="77">
        <v>58.49</v>
      </c>
      <c r="Q12" s="77">
        <v>14.61567583555161</v>
      </c>
      <c r="R12" s="80">
        <v>0</v>
      </c>
      <c r="S12" s="80">
        <v>0</v>
      </c>
      <c r="T12" s="78">
        <f>SUMPRODUCT(LTA!F12:AJ12,LTA!F$101:AJ$101,LTA!F$103:AJ$103)</f>
        <v>9.8000000000000007</v>
      </c>
      <c r="U12" s="78">
        <f>SUMPRODUCT(LTA!F12:AJ12,LTA!F$102:AJ$102,LTA!F$103:AJ$103)</f>
        <v>20.58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25.630000000000003</v>
      </c>
      <c r="AB12" s="117">
        <f>-STOA!N12</f>
        <v>-76.98</v>
      </c>
      <c r="AC12">
        <f t="shared" si="0"/>
        <v>6.8939616995619355</v>
      </c>
      <c r="AD12">
        <f t="shared" si="1"/>
        <v>621.86733863036307</v>
      </c>
      <c r="AE12">
        <f>'IDT-1'!B12</f>
        <v>0</v>
      </c>
      <c r="AF12" s="26"/>
      <c r="AG12">
        <f t="shared" si="2"/>
        <v>621.86733863036307</v>
      </c>
      <c r="AI12" s="75">
        <f>PXIL!H12</f>
        <v>0</v>
      </c>
      <c r="AJ12" s="75">
        <f>PXIL!N12</f>
        <v>0</v>
      </c>
      <c r="AK12" s="75">
        <f>RTM_IEX!H12</f>
        <v>8.69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14.205711117271971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442.34911847488479</v>
      </c>
      <c r="P13" s="77">
        <v>57.94</v>
      </c>
      <c r="Q13" s="77">
        <v>14.484411943936623</v>
      </c>
      <c r="R13" s="80">
        <v>0</v>
      </c>
      <c r="S13" s="80">
        <v>0</v>
      </c>
      <c r="T13" s="78">
        <f>SUMPRODUCT(LTA!F13:AJ13,LTA!F$101:AJ$101,LTA!F$103:AJ$103)</f>
        <v>9.7099999999999991</v>
      </c>
      <c r="U13" s="78">
        <f>SUMPRODUCT(LTA!F13:AJ13,LTA!F$102:AJ$102,LTA!F$103:AJ$103)</f>
        <v>20.5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25.630000000000003</v>
      </c>
      <c r="AB13" s="117">
        <f>-STOA!N13</f>
        <v>-76.98</v>
      </c>
      <c r="AC13">
        <f t="shared" si="0"/>
        <v>6.569257810961922</v>
      </c>
      <c r="AD13">
        <f t="shared" si="1"/>
        <v>585.29387335987053</v>
      </c>
      <c r="AE13">
        <f>'IDT-1'!B13</f>
        <v>0</v>
      </c>
      <c r="AF13" s="26"/>
      <c r="AG13">
        <f t="shared" si="2"/>
        <v>585.29387335987053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14.205711117271971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463.47694642597054</v>
      </c>
      <c r="P14" s="77">
        <v>57.94</v>
      </c>
      <c r="Q14" s="77">
        <v>14.484411943936623</v>
      </c>
      <c r="R14" s="80">
        <v>0</v>
      </c>
      <c r="S14" s="80">
        <v>0</v>
      </c>
      <c r="T14" s="78">
        <f>SUMPRODUCT(LTA!F14:AJ14,LTA!F$101:AJ$101,LTA!F$103:AJ$103)</f>
        <v>9.73</v>
      </c>
      <c r="U14" s="78">
        <f>SUMPRODUCT(LTA!F14:AJ14,LTA!F$102:AJ$102,LTA!F$103:AJ$103)</f>
        <v>20.74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25.630000000000003</v>
      </c>
      <c r="AB14" s="117">
        <f>-STOA!N14</f>
        <v>-76.98</v>
      </c>
      <c r="AC14">
        <f t="shared" si="0"/>
        <v>6.7574706969314757</v>
      </c>
      <c r="AD14">
        <f t="shared" si="1"/>
        <v>606.49348842498671</v>
      </c>
      <c r="AE14">
        <f>'IDT-1'!B14</f>
        <v>0</v>
      </c>
      <c r="AF14" s="26"/>
      <c r="AG14">
        <f t="shared" si="2"/>
        <v>606.49348842498671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463.47694642597054</v>
      </c>
      <c r="P15" s="77">
        <v>57.94</v>
      </c>
      <c r="Q15" s="77">
        <v>14.484411943936623</v>
      </c>
      <c r="R15" s="80">
        <v>0</v>
      </c>
      <c r="S15" s="80">
        <v>0</v>
      </c>
      <c r="T15" s="78">
        <f>SUMPRODUCT(LTA!F15:AJ15,LTA!F$101:AJ$101,LTA!F$103:AJ$103)</f>
        <v>9.5500000000000007</v>
      </c>
      <c r="U15" s="78">
        <f>SUMPRODUCT(LTA!F15:AJ15,LTA!F$102:AJ$102,LTA!F$103:AJ$103)</f>
        <v>20.52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25.630000000000003</v>
      </c>
      <c r="AB15" s="117">
        <f>-STOA!N15</f>
        <v>-76.98</v>
      </c>
      <c r="AC15">
        <f t="shared" si="0"/>
        <v>7.0428546969314745</v>
      </c>
      <c r="AD15">
        <f t="shared" si="1"/>
        <v>638.63810442498664</v>
      </c>
      <c r="AE15">
        <f>'IDT-1'!B15</f>
        <v>0</v>
      </c>
      <c r="AF15" s="26"/>
      <c r="AG15">
        <f t="shared" si="2"/>
        <v>638.63810442498664</v>
      </c>
      <c r="AI15" s="75">
        <f>PXIL!H15</f>
        <v>0</v>
      </c>
      <c r="AJ15" s="75">
        <f>PXIL!N15</f>
        <v>0</v>
      </c>
      <c r="AK15" s="75">
        <f>RTM_IEX!H15</f>
        <v>32.83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463.47694642597054</v>
      </c>
      <c r="P16" s="77">
        <v>57.94</v>
      </c>
      <c r="Q16" s="77">
        <v>14.484411943936623</v>
      </c>
      <c r="R16" s="80">
        <v>0</v>
      </c>
      <c r="S16" s="80">
        <v>0</v>
      </c>
      <c r="T16" s="78">
        <f>SUMPRODUCT(LTA!F16:AJ16,LTA!F$101:AJ$101,LTA!F$103:AJ$103)</f>
        <v>9.69</v>
      </c>
      <c r="U16" s="78">
        <f>SUMPRODUCT(LTA!F16:AJ16,LTA!F$102:AJ$102,LTA!F$103:AJ$103)</f>
        <v>20.740000000000002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25.630000000000003</v>
      </c>
      <c r="AB16" s="117">
        <f>-STOA!N16</f>
        <v>-76.98</v>
      </c>
      <c r="AC16">
        <f t="shared" si="0"/>
        <v>6.7571186969314763</v>
      </c>
      <c r="AD16">
        <f t="shared" si="1"/>
        <v>606.45384042498677</v>
      </c>
      <c r="AE16">
        <f>'IDT-1'!B16</f>
        <v>0</v>
      </c>
      <c r="AF16" s="26"/>
      <c r="AG16">
        <f t="shared" si="2"/>
        <v>606.45384042498677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442.34911847488479</v>
      </c>
      <c r="P17" s="77">
        <v>57.94</v>
      </c>
      <c r="Q17" s="77">
        <v>14.484411943936623</v>
      </c>
      <c r="R17" s="80">
        <v>0</v>
      </c>
      <c r="S17" s="80">
        <v>0</v>
      </c>
      <c r="T17" s="78">
        <f>SUMPRODUCT(LTA!F17:AJ17,LTA!F$101:AJ$101,LTA!F$103:AJ$103)</f>
        <v>9.5500000000000007</v>
      </c>
      <c r="U17" s="78">
        <f>SUMPRODUCT(LTA!F17:AJ17,LTA!F$102:AJ$102,LTA!F$103:AJ$103)</f>
        <v>20.58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25.630000000000003</v>
      </c>
      <c r="AB17" s="117">
        <f>-STOA!N17</f>
        <v>-76.98</v>
      </c>
      <c r="AC17">
        <f t="shared" si="0"/>
        <v>6.6875298109619212</v>
      </c>
      <c r="AD17">
        <f t="shared" si="1"/>
        <v>598.61560135987054</v>
      </c>
      <c r="AE17">
        <f>'IDT-1'!B17</f>
        <v>0</v>
      </c>
      <c r="AF17" s="26"/>
      <c r="AG17">
        <f t="shared" si="2"/>
        <v>598.61560135987054</v>
      </c>
      <c r="AI17" s="75">
        <f>PXIL!H17</f>
        <v>0</v>
      </c>
      <c r="AJ17" s="75">
        <f>PXIL!N17</f>
        <v>0</v>
      </c>
      <c r="AK17" s="75">
        <f>RTM_IEX!H17</f>
        <v>13.52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459.54269243564931</v>
      </c>
      <c r="P18" s="77">
        <v>57.94</v>
      </c>
      <c r="Q18" s="77">
        <v>14.484411943936623</v>
      </c>
      <c r="R18" s="80">
        <v>0</v>
      </c>
      <c r="S18" s="80">
        <v>0</v>
      </c>
      <c r="T18" s="78">
        <f>SUMPRODUCT(LTA!F18:AJ18,LTA!F$101:AJ$101,LTA!F$103:AJ$103)</f>
        <v>9.76</v>
      </c>
      <c r="U18" s="78">
        <f>SUMPRODUCT(LTA!F18:AJ18,LTA!F$102:AJ$102,LTA!F$103:AJ$103)</f>
        <v>20.78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25.630000000000003</v>
      </c>
      <c r="AB18" s="117">
        <f>-STOA!N18</f>
        <v>-76.98</v>
      </c>
      <c r="AC18">
        <f t="shared" si="0"/>
        <v>7.1059132618166494</v>
      </c>
      <c r="AD18">
        <f t="shared" si="1"/>
        <v>645.74079186978031</v>
      </c>
      <c r="AE18">
        <f>'IDT-1'!B18</f>
        <v>0</v>
      </c>
      <c r="AF18" s="26"/>
      <c r="AG18">
        <f t="shared" si="2"/>
        <v>645.74079186978031</v>
      </c>
      <c r="AI18" s="75">
        <f>PXIL!H18</f>
        <v>0</v>
      </c>
      <c r="AJ18" s="75">
        <f>PXIL!N18</f>
        <v>0</v>
      </c>
      <c r="AK18" s="75">
        <f>RTM_IEX!H18</f>
        <v>43.46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493.99129682705961</v>
      </c>
      <c r="P19" s="77">
        <v>57.94</v>
      </c>
      <c r="Q19" s="77">
        <v>14.484411943936623</v>
      </c>
      <c r="R19" s="80">
        <v>0</v>
      </c>
      <c r="S19" s="80">
        <v>0</v>
      </c>
      <c r="T19" s="78">
        <f>SUMPRODUCT(LTA!F19:AJ19,LTA!F$101:AJ$101,LTA!F$103:AJ$103)</f>
        <v>9.84</v>
      </c>
      <c r="U19" s="78">
        <f>SUMPRODUCT(LTA!F19:AJ19,LTA!F$102:AJ$102,LTA!F$103:AJ$103)</f>
        <v>20.37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25.630000000000003</v>
      </c>
      <c r="AB19" s="117">
        <f>-STOA!N19</f>
        <v>-76.98</v>
      </c>
      <c r="AC19">
        <f t="shared" si="0"/>
        <v>7.0237089804610608</v>
      </c>
      <c r="AD19">
        <f t="shared" si="1"/>
        <v>636.48160054254629</v>
      </c>
      <c r="AE19">
        <f>'IDT-1'!B19</f>
        <v>0</v>
      </c>
      <c r="AF19" s="26"/>
      <c r="AG19">
        <f t="shared" si="2"/>
        <v>636.48160054254629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501.45127274034377</v>
      </c>
      <c r="P20" s="77">
        <v>57.94</v>
      </c>
      <c r="Q20" s="77">
        <v>38.26</v>
      </c>
      <c r="R20" s="80">
        <v>0</v>
      </c>
      <c r="S20" s="80">
        <v>0</v>
      </c>
      <c r="T20" s="78">
        <f>SUMPRODUCT(LTA!F20:AJ20,LTA!F$101:AJ$101,LTA!F$103:AJ$103)</f>
        <v>9.9</v>
      </c>
      <c r="U20" s="78">
        <f>SUMPRODUCT(LTA!F20:AJ20,LTA!F$102:AJ$102,LTA!F$103:AJ$103)</f>
        <v>21.9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25.630000000000003</v>
      </c>
      <c r="AB20" s="117">
        <f>-STOA!N20</f>
        <v>-76.98</v>
      </c>
      <c r="AC20">
        <f t="shared" si="0"/>
        <v>7.4145659433913176</v>
      </c>
      <c r="AD20">
        <f t="shared" si="1"/>
        <v>680.50630754896349</v>
      </c>
      <c r="AE20">
        <f>'IDT-1'!B20</f>
        <v>0</v>
      </c>
      <c r="AF20" s="26"/>
      <c r="AG20">
        <f t="shared" si="2"/>
        <v>680.50630754896349</v>
      </c>
      <c r="AI20" s="75">
        <f>PXIL!H20</f>
        <v>0</v>
      </c>
      <c r="AJ20" s="75">
        <f>PXIL!N20</f>
        <v>0</v>
      </c>
      <c r="AK20" s="75">
        <f>RTM_IEX!H20</f>
        <v>11.59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507.78440248948561</v>
      </c>
      <c r="P21" s="77">
        <v>79.19</v>
      </c>
      <c r="Q21" s="77">
        <v>38.26</v>
      </c>
      <c r="R21" s="80">
        <v>0</v>
      </c>
      <c r="S21" s="80">
        <v>0</v>
      </c>
      <c r="T21" s="78">
        <f>SUMPRODUCT(LTA!F21:AJ21,LTA!F$101:AJ$101,LTA!F$103:AJ$103)</f>
        <v>9.86</v>
      </c>
      <c r="U21" s="78">
        <f>SUMPRODUCT(LTA!F21:AJ21,LTA!F$102:AJ$102,LTA!F$103:AJ$103)</f>
        <v>21.63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25.630000000000003</v>
      </c>
      <c r="AB21" s="117">
        <f>-STOA!N21</f>
        <v>-76.98</v>
      </c>
      <c r="AC21">
        <f t="shared" si="0"/>
        <v>7.7395774851837684</v>
      </c>
      <c r="AD21">
        <f t="shared" si="1"/>
        <v>717.11442575631304</v>
      </c>
      <c r="AE21">
        <f>'IDT-1'!B21</f>
        <v>0</v>
      </c>
      <c r="AF21" s="26"/>
      <c r="AG21">
        <f t="shared" si="2"/>
        <v>717.11442575631304</v>
      </c>
      <c r="AI21" s="75">
        <f>PXIL!H21</f>
        <v>0</v>
      </c>
      <c r="AJ21" s="75">
        <f>PXIL!N21</f>
        <v>0</v>
      </c>
      <c r="AK21" s="75">
        <f>RTM_IEX!H21</f>
        <v>21.25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508.98932591908556</v>
      </c>
      <c r="P22" s="77">
        <v>109.11999999999999</v>
      </c>
      <c r="Q22" s="77">
        <v>38.26</v>
      </c>
      <c r="R22" s="80">
        <v>0</v>
      </c>
      <c r="S22" s="80">
        <v>0</v>
      </c>
      <c r="T22" s="78">
        <f>SUMPRODUCT(LTA!F22:AJ22,LTA!F$101:AJ$101,LTA!F$103:AJ$103)</f>
        <v>9.65</v>
      </c>
      <c r="U22" s="78">
        <f>SUMPRODUCT(LTA!F22:AJ22,LTA!F$102:AJ$102,LTA!F$103:AJ$103)</f>
        <v>21.61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25.630000000000003</v>
      </c>
      <c r="AB22" s="117">
        <f>-STOA!N22</f>
        <v>-76.98</v>
      </c>
      <c r="AC22">
        <f t="shared" si="0"/>
        <v>7.9665908517193706</v>
      </c>
      <c r="AD22">
        <f t="shared" si="1"/>
        <v>710.54233581937717</v>
      </c>
      <c r="AE22">
        <f>'IDT-1'!B22</f>
        <v>0</v>
      </c>
      <c r="AF22" s="26"/>
      <c r="AG22">
        <f t="shared" si="2"/>
        <v>710.54233581937717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557.9653181855997</v>
      </c>
      <c r="P23" s="77">
        <v>118.04000000000002</v>
      </c>
      <c r="Q23" s="77">
        <v>38.26</v>
      </c>
      <c r="R23" s="80">
        <v>0</v>
      </c>
      <c r="S23" s="80">
        <v>0</v>
      </c>
      <c r="T23" s="78">
        <f>SUMPRODUCT(LTA!F23:AJ23,LTA!F$101:AJ$101,LTA!F$103:AJ$103)</f>
        <v>9.5399999999999991</v>
      </c>
      <c r="U23" s="78">
        <f>SUMPRODUCT(LTA!F23:AJ23,LTA!F$102:AJ$102,LTA!F$103:AJ$103)</f>
        <v>21.43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25.630000000000003</v>
      </c>
      <c r="AB23" s="117">
        <f>-STOA!N23</f>
        <v>-76.98</v>
      </c>
      <c r="AC23">
        <f t="shared" si="0"/>
        <v>8.5445486038422569</v>
      </c>
      <c r="AD23">
        <f t="shared" si="1"/>
        <v>759.57037033376832</v>
      </c>
      <c r="AE23">
        <f>'IDT-1'!B23</f>
        <v>0</v>
      </c>
      <c r="AF23" s="26"/>
      <c r="AG23">
        <f t="shared" si="2"/>
        <v>759.57037033376832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638.48948668760067</v>
      </c>
      <c r="P24" s="77">
        <v>118.04000000000002</v>
      </c>
      <c r="Q24" s="77">
        <v>38.26</v>
      </c>
      <c r="R24" s="80">
        <v>0</v>
      </c>
      <c r="S24" s="80">
        <v>0</v>
      </c>
      <c r="T24" s="78">
        <f>SUMPRODUCT(LTA!F24:AJ24,LTA!F$101:AJ$101,LTA!F$103:AJ$103)</f>
        <v>9.48</v>
      </c>
      <c r="U24" s="78">
        <f>SUMPRODUCT(LTA!F24:AJ24,LTA!F$102:AJ$102,LTA!F$103:AJ$103)</f>
        <v>21.43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25.630000000000003</v>
      </c>
      <c r="AB24" s="117">
        <f>-STOA!N24</f>
        <v>-76.98</v>
      </c>
      <c r="AC24">
        <f t="shared" si="0"/>
        <v>9.0395582261271787</v>
      </c>
      <c r="AD24">
        <f t="shared" si="1"/>
        <v>863.53952921348446</v>
      </c>
      <c r="AE24">
        <f>'IDT-1'!B24</f>
        <v>0</v>
      </c>
      <c r="AF24" s="26"/>
      <c r="AG24">
        <f t="shared" si="2"/>
        <v>863.53952921348446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680.37545740488974</v>
      </c>
      <c r="P25" s="77">
        <v>118.03999999999999</v>
      </c>
      <c r="Q25" s="77">
        <v>38.26</v>
      </c>
      <c r="R25" s="80">
        <v>0</v>
      </c>
      <c r="S25" s="80">
        <v>0</v>
      </c>
      <c r="T25" s="78">
        <f>SUMPRODUCT(LTA!F25:AJ25,LTA!F$101:AJ$101,LTA!F$103:AJ$103)</f>
        <v>9.5</v>
      </c>
      <c r="U25" s="78">
        <f>SUMPRODUCT(LTA!F25:AJ25,LTA!F$102:AJ$102,LTA!F$103:AJ$103)</f>
        <v>21.5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25.630000000000003</v>
      </c>
      <c r="AB25" s="117">
        <f>-STOA!N25</f>
        <v>-76.98</v>
      </c>
      <c r="AC25">
        <f t="shared" si="0"/>
        <v>9.7463156142827447</v>
      </c>
      <c r="AD25">
        <f t="shared" si="1"/>
        <v>866.80874254261812</v>
      </c>
      <c r="AE25">
        <f>'IDT-1'!B25</f>
        <v>43</v>
      </c>
      <c r="AF25" s="26"/>
      <c r="AG25">
        <f t="shared" si="2"/>
        <v>909.80874254261812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707.42039683948963</v>
      </c>
      <c r="P26" s="77">
        <v>118.03999999999999</v>
      </c>
      <c r="Q26" s="77">
        <v>38.26</v>
      </c>
      <c r="R26" s="80">
        <v>0</v>
      </c>
      <c r="S26" s="80">
        <v>0</v>
      </c>
      <c r="T26" s="78">
        <f>SUMPRODUCT(LTA!F26:AJ26,LTA!F$101:AJ$101,LTA!F$103:AJ$103)</f>
        <v>9.57</v>
      </c>
      <c r="U26" s="78">
        <f>SUMPRODUCT(LTA!F26:AJ26,LTA!F$102:AJ$102,LTA!F$103:AJ$103)</f>
        <v>21.18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25.630000000000003</v>
      </c>
      <c r="AB26" s="117">
        <f>-STOA!N26</f>
        <v>-76.98</v>
      </c>
      <c r="AC26">
        <f t="shared" si="0"/>
        <v>9.7552702354638026</v>
      </c>
      <c r="AD26">
        <f t="shared" si="1"/>
        <v>944.1547273560368</v>
      </c>
      <c r="AE26">
        <f>'IDT-1'!B26</f>
        <v>101</v>
      </c>
      <c r="AF26" s="26"/>
      <c r="AG26">
        <f t="shared" si="2"/>
        <v>1045.1547273560368</v>
      </c>
      <c r="AI26" s="75">
        <f>PXIL!H26</f>
        <v>0</v>
      </c>
      <c r="AJ26" s="75">
        <f>PXIL!N26</f>
        <v>0</v>
      </c>
      <c r="AK26" s="75">
        <f>RTM_IEX!H26</f>
        <v>12.56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771.90065424985573</v>
      </c>
      <c r="P27" s="77">
        <v>118.03548310565185</v>
      </c>
      <c r="Q27" s="77">
        <v>38.26</v>
      </c>
      <c r="R27" s="80">
        <v>0</v>
      </c>
      <c r="S27" s="80">
        <v>0</v>
      </c>
      <c r="T27" s="78">
        <f>SUMPRODUCT(LTA!F27:AJ27,LTA!F$101:AJ$101,LTA!F$103:AJ$103)</f>
        <v>9.59</v>
      </c>
      <c r="U27" s="78">
        <f>SUMPRODUCT(LTA!F27:AJ27,LTA!F$102:AJ$102,LTA!F$103:AJ$103)</f>
        <v>21.52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186.38</v>
      </c>
      <c r="Z27" s="75">
        <f>IEX!N27</f>
        <v>0</v>
      </c>
      <c r="AA27" s="117">
        <f>STOA!H27</f>
        <v>63.39</v>
      </c>
      <c r="AB27" s="117">
        <f>-STOA!N27</f>
        <v>-236.25</v>
      </c>
      <c r="AC27">
        <f t="shared" si="0"/>
        <v>13.746156122464807</v>
      </c>
      <c r="AD27">
        <f t="shared" si="1"/>
        <v>1073.7195819850538</v>
      </c>
      <c r="AE27">
        <f>'IDT-1'!B27</f>
        <v>88.01400000000001</v>
      </c>
      <c r="AF27" s="26"/>
      <c r="AG27">
        <f t="shared" si="2"/>
        <v>1161.7335819850537</v>
      </c>
      <c r="AI27" s="75">
        <f>PXIL!H27</f>
        <v>0</v>
      </c>
      <c r="AJ27" s="75">
        <f>PXIL!N27</f>
        <v>0</v>
      </c>
      <c r="AK27" s="75">
        <f>RTM_IEX!H27</f>
        <v>16.41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830.7701199186539</v>
      </c>
      <c r="P28" s="77">
        <v>118.03548310565185</v>
      </c>
      <c r="Q28" s="77">
        <v>38.26</v>
      </c>
      <c r="R28" s="80">
        <v>1.6</v>
      </c>
      <c r="S28" s="80">
        <v>0</v>
      </c>
      <c r="T28" s="78">
        <f>SUMPRODUCT(LTA!F28:AJ28,LTA!F$101:AJ$101,LTA!F$103:AJ$103)</f>
        <v>9.93</v>
      </c>
      <c r="U28" s="78">
        <f>SUMPRODUCT(LTA!F28:AJ28,LTA!F$102:AJ$102,LTA!F$103:AJ$103)</f>
        <v>22.02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194.11</v>
      </c>
      <c r="Z28" s="75">
        <f>IEX!N28</f>
        <v>0</v>
      </c>
      <c r="AA28" s="117">
        <f>STOA!H28</f>
        <v>197.31</v>
      </c>
      <c r="AB28" s="117">
        <f>-STOA!N28</f>
        <v>-236.25</v>
      </c>
      <c r="AC28">
        <f t="shared" si="0"/>
        <v>15.549183420350232</v>
      </c>
      <c r="AD28">
        <f t="shared" si="1"/>
        <v>1276.8060203559667</v>
      </c>
      <c r="AE28">
        <f>'IDT-1'!B28</f>
        <v>9</v>
      </c>
      <c r="AF28" s="26"/>
      <c r="AG28">
        <f t="shared" si="2"/>
        <v>1285.8060203559667</v>
      </c>
      <c r="AI28" s="75">
        <f>PXIL!H28</f>
        <v>0</v>
      </c>
      <c r="AJ28" s="75">
        <f>PXIL!N28</f>
        <v>0</v>
      </c>
      <c r="AK28" s="75">
        <f>RTM_IEX!H28</f>
        <v>18.34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838.62586532156365</v>
      </c>
      <c r="P29" s="77">
        <v>118.03548310565185</v>
      </c>
      <c r="Q29" s="77">
        <v>38.26</v>
      </c>
      <c r="R29" s="80">
        <v>9.1352020997375352</v>
      </c>
      <c r="S29" s="80">
        <v>0</v>
      </c>
      <c r="T29" s="78">
        <f>SUMPRODUCT(LTA!F29:AJ29,LTA!F$101:AJ$101,LTA!F$103:AJ$103)</f>
        <v>10.039999999999999</v>
      </c>
      <c r="U29" s="78">
        <f>SUMPRODUCT(LTA!F29:AJ29,LTA!F$102:AJ$102,LTA!F$103:AJ$103)</f>
        <v>22.490000000000002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498.61</v>
      </c>
      <c r="AB29" s="117">
        <f>-STOA!N29</f>
        <v>-236.25</v>
      </c>
      <c r="AC29">
        <f t="shared" si="0"/>
        <v>16.578145288639874</v>
      </c>
      <c r="AD29">
        <f t="shared" si="1"/>
        <v>1368.5980059903241</v>
      </c>
      <c r="AE29">
        <f>'IDT-1'!B29</f>
        <v>0</v>
      </c>
      <c r="AF29" s="26"/>
      <c r="AG29">
        <f t="shared" si="2"/>
        <v>1368.5980059903241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79.586363594827986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874.92190735254985</v>
      </c>
      <c r="P30" s="77">
        <v>118.03548310565185</v>
      </c>
      <c r="Q30" s="77">
        <v>38.26</v>
      </c>
      <c r="R30" s="80">
        <v>19.515085599194361</v>
      </c>
      <c r="S30" s="80">
        <v>0</v>
      </c>
      <c r="T30" s="78">
        <f>SUMPRODUCT(LTA!F30:AJ30,LTA!F$101:AJ$101,LTA!F$103:AJ$103)</f>
        <v>10.24</v>
      </c>
      <c r="U30" s="78">
        <f>SUMPRODUCT(LTA!F30:AJ30,LTA!F$102:AJ$102,LTA!F$103:AJ$103)</f>
        <v>22.73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470.6</v>
      </c>
      <c r="AB30" s="117">
        <f>-STOA!N30</f>
        <v>-236.25</v>
      </c>
      <c r="AC30">
        <f t="shared" si="0"/>
        <v>17.364208640799006</v>
      </c>
      <c r="AD30">
        <f t="shared" si="1"/>
        <v>1308.480342128697</v>
      </c>
      <c r="AE30">
        <f>'IDT-1'!B30</f>
        <v>68.042000000000002</v>
      </c>
      <c r="AF30" s="26"/>
      <c r="AG30">
        <f t="shared" si="2"/>
        <v>1376.5223421286969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75.000000000000014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883.35032707974995</v>
      </c>
      <c r="P31" s="77">
        <v>118.03548310565185</v>
      </c>
      <c r="Q31" s="77">
        <v>38.26</v>
      </c>
      <c r="R31" s="80">
        <v>34.029999999999994</v>
      </c>
      <c r="S31" s="80">
        <v>0</v>
      </c>
      <c r="T31" s="78">
        <f>SUMPRODUCT(LTA!F31:AJ31,LTA!F$101:AJ$101,LTA!F$103:AJ$103)</f>
        <v>11.6</v>
      </c>
      <c r="U31" s="78">
        <f>SUMPRODUCT(LTA!F31:AJ31,LTA!F$102:AJ$102,LTA!F$103:AJ$103)</f>
        <v>22.450000000000003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517.12</v>
      </c>
      <c r="AB31" s="117">
        <f>-STOA!N31</f>
        <v>-236.25</v>
      </c>
      <c r="AC31">
        <f t="shared" si="0"/>
        <v>17.731554920958285</v>
      </c>
      <c r="AD31">
        <f t="shared" si="1"/>
        <v>1398.0699663817154</v>
      </c>
      <c r="AE31">
        <f>'IDT-1'!B31</f>
        <v>38.267000000000003</v>
      </c>
      <c r="AF31" s="26"/>
      <c r="AG31">
        <f t="shared" si="2"/>
        <v>1436.3369663817155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883.35032707974995</v>
      </c>
      <c r="P32" s="77">
        <v>118.03548310565185</v>
      </c>
      <c r="Q32" s="77">
        <v>38.26</v>
      </c>
      <c r="R32" s="80">
        <v>38.500000000000007</v>
      </c>
      <c r="S32" s="80">
        <v>0</v>
      </c>
      <c r="T32" s="78">
        <f>SUMPRODUCT(LTA!F32:AJ32,LTA!F$101:AJ$101,LTA!F$103:AJ$103)</f>
        <v>16.52</v>
      </c>
      <c r="U32" s="78">
        <f>SUMPRODUCT(LTA!F32:AJ32,LTA!F$102:AJ$102,LTA!F$103:AJ$103)</f>
        <v>21.939999999999998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517.72</v>
      </c>
      <c r="AB32" s="117">
        <f>-STOA!N32</f>
        <v>-236.25</v>
      </c>
      <c r="AC32">
        <f t="shared" si="0"/>
        <v>17.92151645122463</v>
      </c>
      <c r="AD32">
        <f t="shared" si="1"/>
        <v>1395.3600048514493</v>
      </c>
      <c r="AE32">
        <f>'IDT-1'!B32</f>
        <v>37.220999999999997</v>
      </c>
      <c r="AF32" s="26"/>
      <c r="AG32">
        <f t="shared" si="2"/>
        <v>1432.5810048514493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75.000000000000014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873.15813305974996</v>
      </c>
      <c r="P33" s="77">
        <v>118.03548310565185</v>
      </c>
      <c r="Q33" s="77">
        <v>38.26</v>
      </c>
      <c r="R33" s="80">
        <v>38.500000000000007</v>
      </c>
      <c r="S33" s="80">
        <v>0</v>
      </c>
      <c r="T33" s="78">
        <f>SUMPRODUCT(LTA!F33:AJ33,LTA!F$101:AJ$101,LTA!F$103:AJ$103)</f>
        <v>31.05</v>
      </c>
      <c r="U33" s="78">
        <f>SUMPRODUCT(LTA!F33:AJ33,LTA!F$102:AJ$102,LTA!F$103:AJ$103)</f>
        <v>21.759999999999998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497.78000000000003</v>
      </c>
      <c r="AB33" s="117">
        <f>-STOA!N33</f>
        <v>-236.25</v>
      </c>
      <c r="AC33">
        <f t="shared" si="0"/>
        <v>17.187798599861541</v>
      </c>
      <c r="AD33">
        <f t="shared" si="1"/>
        <v>1447.3115286828122</v>
      </c>
      <c r="AE33">
        <f>'IDT-1'!B33</f>
        <v>42.902000000000001</v>
      </c>
      <c r="AF33" s="26"/>
      <c r="AG33">
        <f t="shared" si="2"/>
        <v>1490.2135286828122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9.1424567188788135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75.000000000000014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781.77325626824972</v>
      </c>
      <c r="P34" s="77">
        <v>118.03548310565185</v>
      </c>
      <c r="Q34" s="77">
        <v>38.26</v>
      </c>
      <c r="R34" s="80">
        <v>38.500000000000007</v>
      </c>
      <c r="S34" s="80">
        <v>0</v>
      </c>
      <c r="T34" s="78">
        <f>SUMPRODUCT(LTA!F34:AJ34,LTA!F$101:AJ$101,LTA!F$103:AJ$103)</f>
        <v>53.46</v>
      </c>
      <c r="U34" s="78">
        <f>SUMPRODUCT(LTA!F34:AJ34,LTA!F$102:AJ$102,LTA!F$103:AJ$103)</f>
        <v>23.05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552.15</v>
      </c>
      <c r="AB34" s="117">
        <f>-STOA!N34</f>
        <v>-236.25</v>
      </c>
      <c r="AC34">
        <f t="shared" si="0"/>
        <v>16.963924152735114</v>
      </c>
      <c r="AD34">
        <f t="shared" si="1"/>
        <v>1436.1572719400451</v>
      </c>
      <c r="AE34">
        <f>'IDT-1'!B34</f>
        <v>27.73</v>
      </c>
      <c r="AF34" s="26"/>
      <c r="AG34">
        <f t="shared" si="2"/>
        <v>1463.8872719400451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9.1424567188788135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743.55500692784994</v>
      </c>
      <c r="P35" s="77">
        <v>118.03548310565185</v>
      </c>
      <c r="Q35" s="77">
        <v>38.26</v>
      </c>
      <c r="R35" s="80">
        <v>43.500000000000007</v>
      </c>
      <c r="S35" s="80">
        <v>0</v>
      </c>
      <c r="T35" s="78">
        <f>SUMPRODUCT(LTA!F35:AJ35,LTA!F$101:AJ$101,LTA!F$103:AJ$103)</f>
        <v>86.14</v>
      </c>
      <c r="U35" s="78">
        <f>SUMPRODUCT(LTA!F35:AJ35,LTA!F$102:AJ$102,LTA!F$103:AJ$103)</f>
        <v>22.79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556.30000000000007</v>
      </c>
      <c r="AB35" s="117">
        <f>-STOA!N35</f>
        <v>-236.25</v>
      </c>
      <c r="AC35">
        <f t="shared" si="0"/>
        <v>17.556322531905209</v>
      </c>
      <c r="AD35">
        <f t="shared" si="1"/>
        <v>1424.5366242204755</v>
      </c>
      <c r="AE35">
        <f>'IDT-1'!B35</f>
        <v>11.1</v>
      </c>
      <c r="AF35" s="26"/>
      <c r="AG35">
        <f t="shared" si="2"/>
        <v>1435.6366242204754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9.1424567188788135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713.17389007434986</v>
      </c>
      <c r="P36" s="77">
        <v>118.03548310565185</v>
      </c>
      <c r="Q36" s="77">
        <v>38.26</v>
      </c>
      <c r="R36" s="80">
        <v>43.500000000000007</v>
      </c>
      <c r="S36" s="80">
        <v>0</v>
      </c>
      <c r="T36" s="78">
        <f>SUMPRODUCT(LTA!F36:AJ36,LTA!F$101:AJ$101,LTA!F$103:AJ$103)</f>
        <v>122.25</v>
      </c>
      <c r="U36" s="78">
        <f>SUMPRODUCT(LTA!F36:AJ36,LTA!F$102:AJ$102,LTA!F$103:AJ$103)</f>
        <v>22.84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582.88</v>
      </c>
      <c r="AB36" s="117">
        <f>-STOA!N36</f>
        <v>-236.25</v>
      </c>
      <c r="AC36">
        <f t="shared" si="0"/>
        <v>17.716786918283677</v>
      </c>
      <c r="AD36">
        <f t="shared" si="1"/>
        <v>1470.7350429805967</v>
      </c>
      <c r="AE36">
        <f>'IDT-1'!B36</f>
        <v>9.7170000000000005</v>
      </c>
      <c r="AF36" s="26"/>
      <c r="AG36">
        <f t="shared" si="2"/>
        <v>1480.4520429805968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693.315460202238</v>
      </c>
      <c r="P37" s="77">
        <v>118.03548310565185</v>
      </c>
      <c r="Q37" s="77">
        <v>38.26</v>
      </c>
      <c r="R37" s="80">
        <v>43.500000000000007</v>
      </c>
      <c r="S37" s="80">
        <v>0</v>
      </c>
      <c r="T37" s="78">
        <f>SUMPRODUCT(LTA!F37:AJ37,LTA!F$101:AJ$101,LTA!F$103:AJ$103)</f>
        <v>152.98999999999998</v>
      </c>
      <c r="U37" s="78">
        <f>SUMPRODUCT(LTA!F37:AJ37,LTA!F$102:AJ$102,LTA!F$103:AJ$103)</f>
        <v>22.259999999999998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568.78</v>
      </c>
      <c r="AB37" s="117">
        <f>-STOA!N37</f>
        <v>-236.25</v>
      </c>
      <c r="AC37">
        <f t="shared" si="0"/>
        <v>17.505964186060069</v>
      </c>
      <c r="AD37">
        <f t="shared" si="1"/>
        <v>1497.2106902391017</v>
      </c>
      <c r="AE37">
        <f>'IDT-1'!B37</f>
        <v>16.526</v>
      </c>
      <c r="AF37" s="26"/>
      <c r="AG37">
        <f t="shared" si="2"/>
        <v>1513.7366902391018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674.14188139583803</v>
      </c>
      <c r="P38" s="77">
        <v>118.03548310565185</v>
      </c>
      <c r="Q38" s="77">
        <v>38.26</v>
      </c>
      <c r="R38" s="80">
        <v>43.500000000000007</v>
      </c>
      <c r="S38" s="80">
        <v>0</v>
      </c>
      <c r="T38" s="78">
        <f>SUMPRODUCT(LTA!F38:AJ38,LTA!F$101:AJ$101,LTA!F$103:AJ$103)</f>
        <v>185.24</v>
      </c>
      <c r="U38" s="78">
        <f>SUMPRODUCT(LTA!F38:AJ38,LTA!F$102:AJ$102,LTA!F$103:AJ$103)</f>
        <v>17.96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555.4</v>
      </c>
      <c r="AB38" s="117">
        <f>-STOA!N38</f>
        <v>-236.25</v>
      </c>
      <c r="AC38">
        <f t="shared" si="0"/>
        <v>17.714040263185218</v>
      </c>
      <c r="AD38">
        <f t="shared" si="1"/>
        <v>1464.3990353555764</v>
      </c>
      <c r="AE38">
        <f>'IDT-1'!B38</f>
        <v>20.219000000000001</v>
      </c>
      <c r="AF38" s="26"/>
      <c r="AG38">
        <f t="shared" si="2"/>
        <v>1484.6180353555765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13.705416191562142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663.91188633394984</v>
      </c>
      <c r="P39" s="77">
        <v>118.03548310565185</v>
      </c>
      <c r="Q39" s="77">
        <v>38.26</v>
      </c>
      <c r="R39" s="80">
        <v>43.500000000000007</v>
      </c>
      <c r="S39" s="80">
        <v>0</v>
      </c>
      <c r="T39" s="78">
        <f>SUMPRODUCT(LTA!F39:AJ39,LTA!F$101:AJ$101,LTA!F$103:AJ$103)</f>
        <v>210.72</v>
      </c>
      <c r="U39" s="78">
        <f>SUMPRODUCT(LTA!F39:AJ39,LTA!F$102:AJ$102,LTA!F$103:AJ$103)</f>
        <v>17.439999999999998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564.41</v>
      </c>
      <c r="AB39" s="117">
        <f>-STOA!N39</f>
        <v>-236.25</v>
      </c>
      <c r="AC39">
        <f t="shared" si="0"/>
        <v>17.758743415894841</v>
      </c>
      <c r="AD39">
        <f t="shared" si="1"/>
        <v>1505.5940422152692</v>
      </c>
      <c r="AE39">
        <f>'IDT-1'!B39</f>
        <v>12.096</v>
      </c>
      <c r="AF39" s="26"/>
      <c r="AG39">
        <f t="shared" si="2"/>
        <v>1517.6900422152692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13.705416191562142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664.77615027694992</v>
      </c>
      <c r="P40" s="77">
        <v>118.03548310565185</v>
      </c>
      <c r="Q40" s="77">
        <v>38.26</v>
      </c>
      <c r="R40" s="80">
        <v>43.500000000000007</v>
      </c>
      <c r="S40" s="80">
        <v>0</v>
      </c>
      <c r="T40" s="78">
        <f>SUMPRODUCT(LTA!F40:AJ40,LTA!F$101:AJ$101,LTA!F$103:AJ$103)</f>
        <v>237.05999999999997</v>
      </c>
      <c r="U40" s="78">
        <f>SUMPRODUCT(LTA!F40:AJ40,LTA!F$102:AJ$102,LTA!F$103:AJ$103)</f>
        <v>17.149999999999999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45.39</v>
      </c>
      <c r="Z40" s="75">
        <f>IEX!N40</f>
        <v>0</v>
      </c>
      <c r="AA40" s="117">
        <f>STOA!H40</f>
        <v>529.34999999999991</v>
      </c>
      <c r="AB40" s="117">
        <f>-STOA!N40</f>
        <v>-236.25</v>
      </c>
      <c r="AC40">
        <f t="shared" si="0"/>
        <v>18.095371066115437</v>
      </c>
      <c r="AD40">
        <f t="shared" si="1"/>
        <v>1541.5016785080486</v>
      </c>
      <c r="AE40">
        <f>'IDT-1'!B40</f>
        <v>0</v>
      </c>
      <c r="AF40" s="26"/>
      <c r="AG40">
        <f t="shared" si="2"/>
        <v>1541.5016785080486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13.705416191562142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664.77615027694992</v>
      </c>
      <c r="P41" s="77">
        <v>118.03548310565185</v>
      </c>
      <c r="Q41" s="77">
        <v>38.26</v>
      </c>
      <c r="R41" s="80">
        <v>43.500000000000007</v>
      </c>
      <c r="S41" s="80">
        <v>0</v>
      </c>
      <c r="T41" s="78">
        <f>SUMPRODUCT(LTA!F41:AJ41,LTA!F$101:AJ$101,LTA!F$103:AJ$103)</f>
        <v>260.12</v>
      </c>
      <c r="U41" s="78">
        <f>SUMPRODUCT(LTA!F41:AJ41,LTA!F$102:AJ$102,LTA!F$103:AJ$103)</f>
        <v>17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46.35</v>
      </c>
      <c r="Z41" s="75">
        <f>IEX!N41</f>
        <v>0</v>
      </c>
      <c r="AA41" s="117">
        <f>STOA!H41</f>
        <v>505.88</v>
      </c>
      <c r="AB41" s="117">
        <f>-STOA!N41</f>
        <v>-236.25</v>
      </c>
      <c r="AC41">
        <f t="shared" si="0"/>
        <v>18.247719663371289</v>
      </c>
      <c r="AD41">
        <f t="shared" si="1"/>
        <v>1580.7593299107928</v>
      </c>
      <c r="AE41">
        <f>'IDT-1'!B41</f>
        <v>0</v>
      </c>
      <c r="AF41" s="26"/>
      <c r="AG41">
        <f t="shared" si="2"/>
        <v>1580.7593299107928</v>
      </c>
      <c r="AI41" s="75">
        <f>PXIL!H41</f>
        <v>0</v>
      </c>
      <c r="AJ41" s="75">
        <f>PXIL!N41</f>
        <v>0</v>
      </c>
      <c r="AK41" s="75">
        <f>RTM_IEX!H41</f>
        <v>28.01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13.69836111111111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664.77615027694992</v>
      </c>
      <c r="P42" s="77">
        <v>118.03548310565185</v>
      </c>
      <c r="Q42" s="77">
        <v>38.26</v>
      </c>
      <c r="R42" s="80">
        <v>43.500000000000007</v>
      </c>
      <c r="S42" s="80">
        <v>0</v>
      </c>
      <c r="T42" s="78">
        <f>SUMPRODUCT(LTA!F42:AJ42,LTA!F$101:AJ$101,LTA!F$103:AJ$103)</f>
        <v>281.86</v>
      </c>
      <c r="U42" s="78">
        <f>SUMPRODUCT(LTA!F42:AJ42,LTA!F$102:AJ$102,LTA!F$103:AJ$103)</f>
        <v>16.93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32.83</v>
      </c>
      <c r="Z42" s="75">
        <f>IEX!N42</f>
        <v>0</v>
      </c>
      <c r="AA42" s="117">
        <f>STOA!H42</f>
        <v>513.57999999999993</v>
      </c>
      <c r="AB42" s="117">
        <f>-STOA!N42</f>
        <v>-236.25</v>
      </c>
      <c r="AC42">
        <f t="shared" si="0"/>
        <v>18.242641578663317</v>
      </c>
      <c r="AD42">
        <f t="shared" si="1"/>
        <v>1580.1873529150496</v>
      </c>
      <c r="AE42">
        <f>'IDT-1'!B42</f>
        <v>0</v>
      </c>
      <c r="AF42" s="26"/>
      <c r="AG42">
        <f t="shared" si="2"/>
        <v>1580.1873529150496</v>
      </c>
      <c r="AI42" s="75">
        <f>PXIL!H42</f>
        <v>0</v>
      </c>
      <c r="AJ42" s="75">
        <f>PXIL!N42</f>
        <v>0</v>
      </c>
      <c r="AK42" s="75">
        <f>RTM_IEX!H42</f>
        <v>11.59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13.69836111111111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631.7701709007498</v>
      </c>
      <c r="P43" s="77">
        <v>118.03548310565185</v>
      </c>
      <c r="Q43" s="77">
        <v>38.26</v>
      </c>
      <c r="R43" s="80">
        <v>43.500000000000007</v>
      </c>
      <c r="S43" s="80">
        <v>0</v>
      </c>
      <c r="T43" s="78">
        <f>SUMPRODUCT(LTA!F43:AJ43,LTA!F$101:AJ$101,LTA!F$103:AJ$103)</f>
        <v>302.40999999999997</v>
      </c>
      <c r="U43" s="78">
        <f>SUMPRODUCT(LTA!F43:AJ43,LTA!F$102:AJ$102,LTA!F$103:AJ$103)</f>
        <v>15.51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35.729999999999997</v>
      </c>
      <c r="Z43" s="75">
        <f>IEX!N43</f>
        <v>0</v>
      </c>
      <c r="AA43" s="117">
        <f>STOA!H43</f>
        <v>474.23</v>
      </c>
      <c r="AB43" s="117">
        <f>-STOA!N43</f>
        <v>-236.25</v>
      </c>
      <c r="AC43">
        <f t="shared" si="0"/>
        <v>18.216188960152756</v>
      </c>
      <c r="AD43">
        <f t="shared" si="1"/>
        <v>1577.2078261573599</v>
      </c>
      <c r="AE43">
        <f>'IDT-1'!B43</f>
        <v>0</v>
      </c>
      <c r="AF43" s="26"/>
      <c r="AG43">
        <f t="shared" si="2"/>
        <v>1577.2078261573599</v>
      </c>
      <c r="AI43" s="75">
        <f>PXIL!H43</f>
        <v>0</v>
      </c>
      <c r="AJ43" s="75">
        <f>PXIL!N43</f>
        <v>0</v>
      </c>
      <c r="AK43" s="75">
        <f>RTM_IEX!H43</f>
        <v>43.46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15.45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13.69836111111111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631.7701709007498</v>
      </c>
      <c r="P44" s="77">
        <v>118.03548310565185</v>
      </c>
      <c r="Q44" s="77">
        <v>38.26</v>
      </c>
      <c r="R44" s="80">
        <v>43.500000000000007</v>
      </c>
      <c r="S44" s="80">
        <v>0</v>
      </c>
      <c r="T44" s="78">
        <f>SUMPRODUCT(LTA!F44:AJ44,LTA!F$101:AJ$101,LTA!F$103:AJ$103)</f>
        <v>318.94</v>
      </c>
      <c r="U44" s="78">
        <f>SUMPRODUCT(LTA!F44:AJ44,LTA!F$102:AJ$102,LTA!F$103:AJ$103)</f>
        <v>15.559999999999999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286.81</v>
      </c>
      <c r="Z44" s="75">
        <f>IEX!N44</f>
        <v>0</v>
      </c>
      <c r="AA44" s="117">
        <f>STOA!H44</f>
        <v>224.98000000000002</v>
      </c>
      <c r="AB44" s="117">
        <f>-STOA!N44</f>
        <v>-236.25</v>
      </c>
      <c r="AC44">
        <f t="shared" si="0"/>
        <v>17.961780960152755</v>
      </c>
      <c r="AD44">
        <f t="shared" si="1"/>
        <v>1548.5522341573599</v>
      </c>
      <c r="AE44">
        <f>'IDT-1'!B44</f>
        <v>0</v>
      </c>
      <c r="AF44" s="26"/>
      <c r="AG44">
        <f t="shared" si="2"/>
        <v>1548.5522341573599</v>
      </c>
      <c r="AI44" s="75">
        <f>PXIL!H44</f>
        <v>0</v>
      </c>
      <c r="AJ44" s="75">
        <f>PXIL!N44</f>
        <v>0</v>
      </c>
      <c r="AK44" s="75">
        <f>RTM_IEX!H44</f>
        <v>11.59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13.700731775963972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75.989999999999995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627.93202942074981</v>
      </c>
      <c r="P45" s="77">
        <v>118.03548310565185</v>
      </c>
      <c r="Q45" s="77">
        <v>38.26</v>
      </c>
      <c r="R45" s="80">
        <v>43.500000000000007</v>
      </c>
      <c r="S45" s="80">
        <v>0</v>
      </c>
      <c r="T45" s="78">
        <f>SUMPRODUCT(LTA!F45:AJ45,LTA!F$101:AJ$101,LTA!F$103:AJ$103)</f>
        <v>335.63</v>
      </c>
      <c r="U45" s="78">
        <f>SUMPRODUCT(LTA!F45:AJ45,LTA!F$102:AJ$102,LTA!F$103:AJ$103)</f>
        <v>15.58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335.77</v>
      </c>
      <c r="Z45" s="75">
        <f>IEX!N45</f>
        <v>0</v>
      </c>
      <c r="AA45" s="117">
        <f>STOA!H45</f>
        <v>153.86000000000001</v>
      </c>
      <c r="AB45" s="117">
        <f>-STOA!N45</f>
        <v>-236.25</v>
      </c>
      <c r="AC45">
        <f t="shared" si="0"/>
        <v>17.60785255954605</v>
      </c>
      <c r="AD45">
        <f t="shared" si="1"/>
        <v>1502.6603917428197</v>
      </c>
      <c r="AE45">
        <f>'IDT-1'!B45</f>
        <v>0</v>
      </c>
      <c r="AF45" s="26"/>
      <c r="AG45">
        <f t="shared" si="2"/>
        <v>1502.6603917428197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</v>
      </c>
      <c r="AM45" s="75">
        <f>RTM_PXI!H45</f>
        <v>0</v>
      </c>
      <c r="AN45" s="75">
        <f>RTM_PXI!N45</f>
        <v>0</v>
      </c>
      <c r="AO45" s="192">
        <f>GDAM_IEX!H45</f>
        <v>1.26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9.065103598691385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75.989999999999995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627.93202942074981</v>
      </c>
      <c r="P46" s="77">
        <v>118.03548310565185</v>
      </c>
      <c r="Q46" s="77">
        <v>38.26</v>
      </c>
      <c r="R46" s="80">
        <v>43.500000000000007</v>
      </c>
      <c r="S46" s="80">
        <v>0</v>
      </c>
      <c r="T46" s="78">
        <f>SUMPRODUCT(LTA!F46:AJ46,LTA!F$101:AJ$101,LTA!F$103:AJ$103)</f>
        <v>349.34000000000003</v>
      </c>
      <c r="U46" s="78">
        <f>SUMPRODUCT(LTA!F46:AJ46,LTA!F$102:AJ$102,LTA!F$103:AJ$103)</f>
        <v>15.469999999999999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306.32</v>
      </c>
      <c r="Z46" s="75">
        <f>IEX!N46</f>
        <v>0</v>
      </c>
      <c r="AA46" s="117">
        <f>STOA!H46</f>
        <v>155.26</v>
      </c>
      <c r="AB46" s="117">
        <f>-STOA!N46</f>
        <v>-236.25</v>
      </c>
      <c r="AC46">
        <f t="shared" si="0"/>
        <v>17.621384649019461</v>
      </c>
      <c r="AD46">
        <f t="shared" si="1"/>
        <v>1510.2112314760734</v>
      </c>
      <c r="AE46">
        <f>'IDT-1'!B46</f>
        <v>0</v>
      </c>
      <c r="AF46" s="26"/>
      <c r="AG46">
        <f t="shared" si="2"/>
        <v>1510.2112314760734</v>
      </c>
      <c r="AI46" s="75">
        <f>PXIL!H46</f>
        <v>0</v>
      </c>
      <c r="AJ46" s="75">
        <f>PXIL!N46</f>
        <v>0</v>
      </c>
      <c r="AK46" s="75">
        <f>RTM_IEX!H46</f>
        <v>21.24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3.67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14.368957021626061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79.586363594827986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627.90991482234983</v>
      </c>
      <c r="P47" s="77">
        <v>118.03548310565185</v>
      </c>
      <c r="Q47" s="77">
        <v>38.26</v>
      </c>
      <c r="R47" s="80">
        <v>43.500000000000007</v>
      </c>
      <c r="S47" s="80">
        <v>0</v>
      </c>
      <c r="T47" s="78">
        <f>SUMPRODUCT(LTA!F47:AJ47,LTA!F$101:AJ$101,LTA!F$103:AJ$103)</f>
        <v>357.09000000000009</v>
      </c>
      <c r="U47" s="78">
        <f>SUMPRODUCT(LTA!F47:AJ47,LTA!F$102:AJ$102,LTA!F$103:AJ$103)</f>
        <v>15.58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279.08999999999997</v>
      </c>
      <c r="Z47" s="75">
        <f>IEX!N47</f>
        <v>0</v>
      </c>
      <c r="AA47" s="117">
        <f>STOA!H47</f>
        <v>157.36000000000001</v>
      </c>
      <c r="AB47" s="117">
        <f>-STOA!N47</f>
        <v>-236.25</v>
      </c>
      <c r="AC47">
        <f t="shared" si="0"/>
        <v>17.481271950309857</v>
      </c>
      <c r="AD47">
        <f t="shared" si="1"/>
        <v>1494.4294465941462</v>
      </c>
      <c r="AE47">
        <f>'IDT-1'!B47</f>
        <v>0</v>
      </c>
      <c r="AF47" s="26"/>
      <c r="AG47">
        <f t="shared" si="2"/>
        <v>1494.4294465941462</v>
      </c>
      <c r="AI47" s="75">
        <f>PXIL!H47</f>
        <v>0</v>
      </c>
      <c r="AJ47" s="75">
        <f>PXIL!N47</f>
        <v>0</v>
      </c>
      <c r="AK47" s="75">
        <f>RTM_IEX!H47</f>
        <v>17.38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14.368957021626061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79.586363594827986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627.90991482234983</v>
      </c>
      <c r="P48" s="77">
        <v>118.03548310565185</v>
      </c>
      <c r="Q48" s="77">
        <v>38.26</v>
      </c>
      <c r="R48" s="80">
        <v>43.500000000000007</v>
      </c>
      <c r="S48" s="80">
        <v>0</v>
      </c>
      <c r="T48" s="78">
        <f>SUMPRODUCT(LTA!F48:AJ48,LTA!F$101:AJ$101,LTA!F$103:AJ$103)</f>
        <v>358.24000000000007</v>
      </c>
      <c r="U48" s="78">
        <f>SUMPRODUCT(LTA!F48:AJ48,LTA!F$102:AJ$102,LTA!F$103:AJ$103)</f>
        <v>15.5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299.37</v>
      </c>
      <c r="Z48" s="75">
        <f>IEX!N48</f>
        <v>0</v>
      </c>
      <c r="AA48" s="117">
        <f>STOA!H48</f>
        <v>119.7</v>
      </c>
      <c r="AB48" s="117">
        <f>-STOA!N48</f>
        <v>-236.25</v>
      </c>
      <c r="AC48">
        <f t="shared" si="0"/>
        <v>17.320759950309856</v>
      </c>
      <c r="AD48">
        <f t="shared" si="1"/>
        <v>1476.3499585941458</v>
      </c>
      <c r="AE48">
        <f>'IDT-1'!B48</f>
        <v>0</v>
      </c>
      <c r="AF48" s="26"/>
      <c r="AG48">
        <f t="shared" si="2"/>
        <v>1476.3499585941458</v>
      </c>
      <c r="AI48" s="75">
        <f>PXIL!H48</f>
        <v>0</v>
      </c>
      <c r="AJ48" s="75">
        <f>PXIL!N48</f>
        <v>0</v>
      </c>
      <c r="AK48" s="75">
        <f>RTM_IEX!H48</f>
        <v>15.45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14.368957021626061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79.586363594827986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627.94929237910742</v>
      </c>
      <c r="P49" s="77">
        <v>118.03548310565185</v>
      </c>
      <c r="Q49" s="77">
        <v>38.26</v>
      </c>
      <c r="R49" s="80">
        <v>43.500000000000007</v>
      </c>
      <c r="S49" s="80">
        <v>0</v>
      </c>
      <c r="T49" s="78">
        <f>SUMPRODUCT(LTA!F49:AJ49,LTA!F$101:AJ$101,LTA!F$103:AJ$103)</f>
        <v>360.64000000000004</v>
      </c>
      <c r="U49" s="78">
        <f>SUMPRODUCT(LTA!F49:AJ49,LTA!F$102:AJ$102,LTA!F$103:AJ$103)</f>
        <v>15.52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277.16000000000003</v>
      </c>
      <c r="Z49" s="75">
        <f>IEX!N49</f>
        <v>0</v>
      </c>
      <c r="AA49" s="117">
        <f>STOA!H49</f>
        <v>121.8</v>
      </c>
      <c r="AB49" s="117">
        <f>-STOA!N49</f>
        <v>-236.25</v>
      </c>
      <c r="AC49">
        <f t="shared" si="0"/>
        <v>17.335450472809324</v>
      </c>
      <c r="AD49">
        <f t="shared" si="1"/>
        <v>1478.0046456284042</v>
      </c>
      <c r="AE49">
        <f>'IDT-1'!B49</f>
        <v>0</v>
      </c>
      <c r="AF49" s="26"/>
      <c r="AG49">
        <f t="shared" si="2"/>
        <v>1478.0046456284042</v>
      </c>
      <c r="AI49" s="75">
        <f>PXIL!H49</f>
        <v>0</v>
      </c>
      <c r="AJ49" s="75">
        <f>PXIL!N49</f>
        <v>0</v>
      </c>
      <c r="AK49" s="75">
        <f>RTM_IEX!H49</f>
        <v>34.770000000000003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14.089270862212363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79.586363594827986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627.94929237910742</v>
      </c>
      <c r="P50" s="77">
        <v>118.03548310565185</v>
      </c>
      <c r="Q50" s="77">
        <v>38.26</v>
      </c>
      <c r="R50" s="80">
        <v>43.500000000000007</v>
      </c>
      <c r="S50" s="80">
        <v>0</v>
      </c>
      <c r="T50" s="78">
        <f>SUMPRODUCT(LTA!F50:AJ50,LTA!F$101:AJ$101,LTA!F$103:AJ$103)</f>
        <v>367.46</v>
      </c>
      <c r="U50" s="78">
        <f>SUMPRODUCT(LTA!F50:AJ50,LTA!F$102:AJ$102,LTA!F$103:AJ$103)</f>
        <v>15.35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252.05</v>
      </c>
      <c r="Z50" s="75">
        <f>IEX!N50</f>
        <v>0</v>
      </c>
      <c r="AA50" s="117">
        <f>STOA!H50</f>
        <v>121.8</v>
      </c>
      <c r="AB50" s="117">
        <f>-STOA!N50</f>
        <v>-236.25</v>
      </c>
      <c r="AC50">
        <f t="shared" si="0"/>
        <v>17.000525234606481</v>
      </c>
      <c r="AD50">
        <f t="shared" si="1"/>
        <v>1440.2798847071929</v>
      </c>
      <c r="AE50">
        <f>'IDT-1'!B50</f>
        <v>0</v>
      </c>
      <c r="AF50" s="26"/>
      <c r="AG50">
        <f t="shared" si="2"/>
        <v>1440.2798847071929</v>
      </c>
      <c r="AI50" s="75">
        <f>PXIL!H50</f>
        <v>0</v>
      </c>
      <c r="AJ50" s="75">
        <f>PXIL!N50</f>
        <v>0</v>
      </c>
      <c r="AK50" s="75">
        <f>RTM_IEX!H50</f>
        <v>15.45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14.089270862212363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79.586363594827986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628.1684263879074</v>
      </c>
      <c r="P51" s="77">
        <v>118.03548310565185</v>
      </c>
      <c r="Q51" s="77">
        <v>38.26</v>
      </c>
      <c r="R51" s="80">
        <v>43.500000000000007</v>
      </c>
      <c r="S51" s="80">
        <v>0</v>
      </c>
      <c r="T51" s="78">
        <f>SUMPRODUCT(LTA!F51:AJ51,LTA!F$101:AJ$101,LTA!F$103:AJ$103)</f>
        <v>368.80999999999995</v>
      </c>
      <c r="U51" s="78">
        <f>SUMPRODUCT(LTA!F51:AJ51,LTA!F$102:AJ$102,LTA!F$103:AJ$103)</f>
        <v>15.41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225.01</v>
      </c>
      <c r="Z51" s="75">
        <f>IEX!N51</f>
        <v>0</v>
      </c>
      <c r="AA51" s="117">
        <f>STOA!H51</f>
        <v>121.8</v>
      </c>
      <c r="AB51" s="117">
        <f>-STOA!N51</f>
        <v>-236.25</v>
      </c>
      <c r="AC51">
        <f t="shared" si="0"/>
        <v>16.870453613883921</v>
      </c>
      <c r="AD51">
        <f t="shared" si="1"/>
        <v>1425.6290903367155</v>
      </c>
      <c r="AE51">
        <f>'IDT-1'!B51</f>
        <v>0</v>
      </c>
      <c r="AF51" s="26"/>
      <c r="AG51">
        <f t="shared" si="2"/>
        <v>1425.6290903367155</v>
      </c>
      <c r="AI51" s="75">
        <f>PXIL!H51</f>
        <v>0</v>
      </c>
      <c r="AJ51" s="75">
        <f>PXIL!N51</f>
        <v>0</v>
      </c>
      <c r="AK51" s="75">
        <f>RTM_IEX!H51</f>
        <v>26.08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14.089270862212363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79.586363594827986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628.94343607270741</v>
      </c>
      <c r="P52" s="77">
        <v>118.03548310565185</v>
      </c>
      <c r="Q52" s="77">
        <v>38.26</v>
      </c>
      <c r="R52" s="80">
        <v>43.500000000000007</v>
      </c>
      <c r="S52" s="80">
        <v>0</v>
      </c>
      <c r="T52" s="78">
        <f>SUMPRODUCT(LTA!F52:AJ52,LTA!F$101:AJ$101,LTA!F$103:AJ$103)</f>
        <v>369.59000000000003</v>
      </c>
      <c r="U52" s="78">
        <f>SUMPRODUCT(LTA!F52:AJ52,LTA!F$102:AJ$102,LTA!F$103:AJ$103)</f>
        <v>15.45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197</v>
      </c>
      <c r="Z52" s="75">
        <f>IEX!N52</f>
        <v>0</v>
      </c>
      <c r="AA52" s="117">
        <f>STOA!H52</f>
        <v>121.8</v>
      </c>
      <c r="AB52" s="117">
        <f>-STOA!N52</f>
        <v>-236.25</v>
      </c>
      <c r="AC52">
        <f t="shared" si="0"/>
        <v>16.66334569911016</v>
      </c>
      <c r="AD52">
        <f t="shared" si="1"/>
        <v>1402.3012079362895</v>
      </c>
      <c r="AE52">
        <f>'IDT-1'!B52</f>
        <v>0</v>
      </c>
      <c r="AF52" s="26"/>
      <c r="AG52">
        <f t="shared" si="2"/>
        <v>1402.3012079362895</v>
      </c>
      <c r="AI52" s="75">
        <f>PXIL!H52</f>
        <v>0</v>
      </c>
      <c r="AJ52" s="75">
        <f>PXIL!N52</f>
        <v>0</v>
      </c>
      <c r="AK52" s="75">
        <f>RTM_IEX!H52</f>
        <v>28.96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9.0675185490519361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79.586363594827986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629.00013916663488</v>
      </c>
      <c r="P53" s="77">
        <v>118.03548310565185</v>
      </c>
      <c r="Q53" s="77">
        <v>38.26</v>
      </c>
      <c r="R53" s="80">
        <v>43.500000000000007</v>
      </c>
      <c r="S53" s="80">
        <v>0</v>
      </c>
      <c r="T53" s="78">
        <f>SUMPRODUCT(LTA!F53:AJ53,LTA!F$101:AJ$101,LTA!F$103:AJ$103)</f>
        <v>369.86</v>
      </c>
      <c r="U53" s="78">
        <f>SUMPRODUCT(LTA!F53:AJ53,LTA!F$102:AJ$102,LTA!F$103:AJ$103)</f>
        <v>15.41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170.93</v>
      </c>
      <c r="Z53" s="75">
        <f>IEX!N53</f>
        <v>0</v>
      </c>
      <c r="AA53" s="117">
        <f>STOA!H53</f>
        <v>121.8</v>
      </c>
      <c r="AB53" s="117">
        <f>-STOA!N53</f>
        <v>-236.25</v>
      </c>
      <c r="AC53">
        <f t="shared" si="0"/>
        <v>16.893685265980913</v>
      </c>
      <c r="AD53">
        <f t="shared" si="1"/>
        <v>1428.2458191501862</v>
      </c>
      <c r="AE53">
        <f>'IDT-1'!B53</f>
        <v>0</v>
      </c>
      <c r="AF53" s="26"/>
      <c r="AG53">
        <f t="shared" si="2"/>
        <v>1428.2458191501862</v>
      </c>
      <c r="AI53" s="75">
        <f>PXIL!H53</f>
        <v>0</v>
      </c>
      <c r="AJ53" s="75">
        <f>PXIL!N53</f>
        <v>0</v>
      </c>
      <c r="AK53" s="75">
        <f>RTM_IEX!H53</f>
        <v>85.94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14.089270862212363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629.97205922589137</v>
      </c>
      <c r="P54" s="77">
        <v>118.03548310565185</v>
      </c>
      <c r="Q54" s="77">
        <v>38.26</v>
      </c>
      <c r="R54" s="80">
        <v>43.500000000000007</v>
      </c>
      <c r="S54" s="80">
        <v>0</v>
      </c>
      <c r="T54" s="78">
        <f>SUMPRODUCT(LTA!F54:AJ54,LTA!F$101:AJ$101,LTA!F$103:AJ$103)</f>
        <v>370.08000000000004</v>
      </c>
      <c r="U54" s="78">
        <f>SUMPRODUCT(LTA!F54:AJ54,LTA!F$102:AJ$102,LTA!F$103:AJ$103)</f>
        <v>15.620000000000001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149.68</v>
      </c>
      <c r="Z54" s="75">
        <f>IEX!N54</f>
        <v>0</v>
      </c>
      <c r="AA54" s="117">
        <f>STOA!H54</f>
        <v>121.8</v>
      </c>
      <c r="AB54" s="117">
        <f>-STOA!N54</f>
        <v>-236.25</v>
      </c>
      <c r="AC54">
        <f t="shared" si="0"/>
        <v>16.521895812009397</v>
      </c>
      <c r="AD54">
        <f t="shared" si="1"/>
        <v>1386.3688070164849</v>
      </c>
      <c r="AE54">
        <f>'IDT-1'!B54</f>
        <v>0</v>
      </c>
      <c r="AF54" s="26"/>
      <c r="AG54">
        <f t="shared" si="2"/>
        <v>1386.3688070164849</v>
      </c>
      <c r="AI54" s="75">
        <f>PXIL!H54</f>
        <v>0</v>
      </c>
      <c r="AJ54" s="75">
        <f>PXIL!N54</f>
        <v>0</v>
      </c>
      <c r="AK54" s="75">
        <f>RTM_IEX!H54</f>
        <v>54.08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14.089270862212363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636.87769461960374</v>
      </c>
      <c r="P55" s="77">
        <v>118.03548310565185</v>
      </c>
      <c r="Q55" s="77">
        <v>38.26</v>
      </c>
      <c r="R55" s="80">
        <v>43.500000000000007</v>
      </c>
      <c r="S55" s="80">
        <v>0</v>
      </c>
      <c r="T55" s="78">
        <f>SUMPRODUCT(LTA!F55:AJ55,LTA!F$101:AJ$101,LTA!F$103:AJ$103)</f>
        <v>369.55</v>
      </c>
      <c r="U55" s="78">
        <f>SUMPRODUCT(LTA!F55:AJ55,LTA!F$102:AJ$102,LTA!F$103:AJ$103)</f>
        <v>15.58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95.6</v>
      </c>
      <c r="Z55" s="75">
        <f>IEX!N55</f>
        <v>0</v>
      </c>
      <c r="AA55" s="117">
        <f>STOA!H55</f>
        <v>121.8</v>
      </c>
      <c r="AB55" s="117">
        <f>-STOA!N55</f>
        <v>-236.25</v>
      </c>
      <c r="AC55">
        <f t="shared" si="0"/>
        <v>15.999753403474063</v>
      </c>
      <c r="AD55">
        <f t="shared" si="1"/>
        <v>1327.5565848187327</v>
      </c>
      <c r="AE55">
        <f>'IDT-1'!B55</f>
        <v>0</v>
      </c>
      <c r="AF55" s="26"/>
      <c r="AG55">
        <f t="shared" si="2"/>
        <v>1327.5565848187327</v>
      </c>
      <c r="AI55" s="75">
        <f>PXIL!H55</f>
        <v>0</v>
      </c>
      <c r="AJ55" s="75">
        <f>PXIL!N55</f>
        <v>0</v>
      </c>
      <c r="AK55" s="75">
        <f>RTM_IEX!H55</f>
        <v>42.49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14.089270862212363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636.26731244280381</v>
      </c>
      <c r="P56" s="77">
        <v>118.03548310565185</v>
      </c>
      <c r="Q56" s="77">
        <v>38.26</v>
      </c>
      <c r="R56" s="80">
        <v>43.500000000000007</v>
      </c>
      <c r="S56" s="80">
        <v>0</v>
      </c>
      <c r="T56" s="78">
        <f>SUMPRODUCT(LTA!F56:AJ56,LTA!F$101:AJ$101,LTA!F$103:AJ$103)</f>
        <v>368.51999999999992</v>
      </c>
      <c r="U56" s="78">
        <f>SUMPRODUCT(LTA!F56:AJ56,LTA!F$102:AJ$102,LTA!F$103:AJ$103)</f>
        <v>15.58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45.39</v>
      </c>
      <c r="Z56" s="75">
        <f>IEX!N56</f>
        <v>0</v>
      </c>
      <c r="AA56" s="117">
        <f>STOA!H56</f>
        <v>121.8</v>
      </c>
      <c r="AB56" s="117">
        <f>-STOA!N56</f>
        <v>-236.25</v>
      </c>
      <c r="AC56">
        <f t="shared" si="0"/>
        <v>15.628566040318226</v>
      </c>
      <c r="AD56">
        <f t="shared" si="1"/>
        <v>1285.7473900050888</v>
      </c>
      <c r="AE56">
        <f>'IDT-1'!B56</f>
        <v>24</v>
      </c>
      <c r="AF56" s="26"/>
      <c r="AG56">
        <f t="shared" si="2"/>
        <v>1309.7473900050888</v>
      </c>
      <c r="AI56" s="75">
        <f>PXIL!H56</f>
        <v>0</v>
      </c>
      <c r="AJ56" s="75">
        <f>PXIL!N56</f>
        <v>0</v>
      </c>
      <c r="AK56" s="75">
        <f>RTM_IEX!H56</f>
        <v>52.16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14.089270862212363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633.7295857209765</v>
      </c>
      <c r="P57" s="77">
        <v>118.03548310565185</v>
      </c>
      <c r="Q57" s="77">
        <v>38.26</v>
      </c>
      <c r="R57" s="80">
        <v>43.500000000000007</v>
      </c>
      <c r="S57" s="80">
        <v>0</v>
      </c>
      <c r="T57" s="78">
        <f>SUMPRODUCT(LTA!F57:AJ57,LTA!F$101:AJ$101,LTA!F$103:AJ$103)</f>
        <v>366.17999999999995</v>
      </c>
      <c r="U57" s="78">
        <f>SUMPRODUCT(LTA!F57:AJ57,LTA!F$102:AJ$102,LTA!F$103:AJ$103)</f>
        <v>15.559999999999999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119.7</v>
      </c>
      <c r="AB57" s="117">
        <f>-STOA!N57</f>
        <v>-236.25</v>
      </c>
      <c r="AC57">
        <f t="shared" si="0"/>
        <v>15.202719816380442</v>
      </c>
      <c r="AD57">
        <f t="shared" si="1"/>
        <v>1237.7816198724602</v>
      </c>
      <c r="AE57">
        <f>'IDT-1'!B57</f>
        <v>22</v>
      </c>
      <c r="AF57" s="26"/>
      <c r="AG57">
        <f t="shared" si="2"/>
        <v>1259.7816198724602</v>
      </c>
      <c r="AI57" s="75">
        <f>PXIL!H57</f>
        <v>0</v>
      </c>
      <c r="AJ57" s="75">
        <f>PXIL!N57</f>
        <v>0</v>
      </c>
      <c r="AK57" s="75">
        <f>RTM_IEX!H57</f>
        <v>40.56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14.089270862212363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634.15344534337657</v>
      </c>
      <c r="P58" s="77">
        <v>118.03548310565185</v>
      </c>
      <c r="Q58" s="77">
        <v>38.26</v>
      </c>
      <c r="R58" s="80">
        <v>43.500000000000007</v>
      </c>
      <c r="S58" s="80">
        <v>0</v>
      </c>
      <c r="T58" s="78">
        <f>SUMPRODUCT(LTA!F58:AJ58,LTA!F$101:AJ$101,LTA!F$103:AJ$103)</f>
        <v>363.78000000000003</v>
      </c>
      <c r="U58" s="78">
        <f>SUMPRODUCT(LTA!F58:AJ58,LTA!F$102:AJ$102,LTA!F$103:AJ$103)</f>
        <v>15.64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119.7</v>
      </c>
      <c r="AB58" s="117">
        <f>-STOA!N58</f>
        <v>-236.25</v>
      </c>
      <c r="AC58">
        <f t="shared" si="0"/>
        <v>15.432521781057563</v>
      </c>
      <c r="AD58">
        <f t="shared" si="1"/>
        <v>1263.6656775301831</v>
      </c>
      <c r="AE58">
        <f>'IDT-1'!B58</f>
        <v>21</v>
      </c>
      <c r="AF58" s="26"/>
      <c r="AG58">
        <f t="shared" si="2"/>
        <v>1284.6656775301831</v>
      </c>
      <c r="AI58" s="75">
        <f>PXIL!H58</f>
        <v>0</v>
      </c>
      <c r="AJ58" s="75">
        <f>PXIL!N58</f>
        <v>0</v>
      </c>
      <c r="AK58" s="75">
        <f>RTM_IEX!H58</f>
        <v>68.569999999999993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628.94115765043421</v>
      </c>
      <c r="P59" s="77">
        <v>118.03548310565185</v>
      </c>
      <c r="Q59" s="77">
        <v>38.26</v>
      </c>
      <c r="R59" s="80">
        <v>43.500000000000007</v>
      </c>
      <c r="S59" s="80">
        <v>0</v>
      </c>
      <c r="T59" s="78">
        <f>SUMPRODUCT(LTA!F59:AJ59,LTA!F$101:AJ$101,LTA!F$103:AJ$103)</f>
        <v>357.47</v>
      </c>
      <c r="U59" s="78">
        <f>SUMPRODUCT(LTA!F59:AJ59,LTA!F$102:AJ$102,LTA!F$103:AJ$103)</f>
        <v>15.61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119.7</v>
      </c>
      <c r="AB59" s="117">
        <f>-STOA!N59</f>
        <v>-236.25</v>
      </c>
      <c r="AC59">
        <f t="shared" si="0"/>
        <v>15.058853649359669</v>
      </c>
      <c r="AD59">
        <f t="shared" si="1"/>
        <v>1221.5770579689388</v>
      </c>
      <c r="AE59">
        <f>'IDT-1'!B59</f>
        <v>9</v>
      </c>
      <c r="AF59" s="26"/>
      <c r="AG59">
        <f t="shared" si="2"/>
        <v>1230.5770579689388</v>
      </c>
      <c r="AI59" s="75">
        <f>PXIL!H59</f>
        <v>0</v>
      </c>
      <c r="AJ59" s="75">
        <f>PXIL!N59</f>
        <v>0</v>
      </c>
      <c r="AK59" s="75">
        <f>RTM_IEX!H59</f>
        <v>37.659999999999997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14.089270862212363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628.78001708828822</v>
      </c>
      <c r="P60" s="77">
        <v>118.03548310565185</v>
      </c>
      <c r="Q60" s="77">
        <v>38.26</v>
      </c>
      <c r="R60" s="80">
        <v>43.500000000000007</v>
      </c>
      <c r="S60" s="80">
        <v>0</v>
      </c>
      <c r="T60" s="78">
        <f>SUMPRODUCT(LTA!F60:AJ60,LTA!F$101:AJ$101,LTA!F$103:AJ$103)</f>
        <v>343.15</v>
      </c>
      <c r="U60" s="78">
        <f>SUMPRODUCT(LTA!F60:AJ60,LTA!F$102:AJ$102,LTA!F$103:AJ$103)</f>
        <v>15.790000000000001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119.7</v>
      </c>
      <c r="AB60" s="117">
        <f>-STOA!N60</f>
        <v>-236.25</v>
      </c>
      <c r="AC60">
        <f t="shared" si="0"/>
        <v>15.162419612412785</v>
      </c>
      <c r="AD60">
        <f t="shared" si="1"/>
        <v>1233.2423514437396</v>
      </c>
      <c r="AE60">
        <f>'IDT-1'!B60</f>
        <v>18</v>
      </c>
      <c r="AF60" s="26"/>
      <c r="AG60">
        <f t="shared" si="2"/>
        <v>1251.2423514437396</v>
      </c>
      <c r="AI60" s="75">
        <f>PXIL!H60</f>
        <v>0</v>
      </c>
      <c r="AJ60" s="75">
        <f>PXIL!N60</f>
        <v>0</v>
      </c>
      <c r="AK60" s="75">
        <f>RTM_IEX!H60</f>
        <v>63.73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628.75647412577939</v>
      </c>
      <c r="P61" s="77">
        <v>118.03548310565185</v>
      </c>
      <c r="Q61" s="77">
        <v>38.26</v>
      </c>
      <c r="R61" s="80">
        <v>43.500000000000007</v>
      </c>
      <c r="S61" s="80">
        <v>0</v>
      </c>
      <c r="T61" s="78">
        <f>SUMPRODUCT(LTA!F61:AJ61,LTA!F$101:AJ$101,LTA!F$103:AJ$103)</f>
        <v>327.09000000000003</v>
      </c>
      <c r="U61" s="78">
        <f>SUMPRODUCT(LTA!F61:AJ61,LTA!F$102:AJ$102,LTA!F$103:AJ$103)</f>
        <v>15.709999999999999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14.49</v>
      </c>
      <c r="Z61" s="75">
        <f>IEX!N61</f>
        <v>0</v>
      </c>
      <c r="AA61" s="117">
        <f>STOA!H61</f>
        <v>116.2</v>
      </c>
      <c r="AB61" s="117">
        <f>-STOA!N61</f>
        <v>-236.25</v>
      </c>
      <c r="AC61">
        <f t="shared" si="0"/>
        <v>14.644849709564664</v>
      </c>
      <c r="AD61">
        <f t="shared" si="1"/>
        <v>1154.8563783840793</v>
      </c>
      <c r="AE61">
        <f>'IDT-1'!B61</f>
        <v>44</v>
      </c>
      <c r="AF61" s="26"/>
      <c r="AG61">
        <f t="shared" si="2"/>
        <v>1198.8563783840793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629.37246159782171</v>
      </c>
      <c r="P62" s="77">
        <v>118.03548310565185</v>
      </c>
      <c r="Q62" s="77">
        <v>38.26</v>
      </c>
      <c r="R62" s="80">
        <v>43.500000000000007</v>
      </c>
      <c r="S62" s="80">
        <v>0</v>
      </c>
      <c r="T62" s="78">
        <f>SUMPRODUCT(LTA!F62:AJ62,LTA!F$101:AJ$101,LTA!F$103:AJ$103)</f>
        <v>305.66999999999996</v>
      </c>
      <c r="U62" s="78">
        <f>SUMPRODUCT(LTA!F62:AJ62,LTA!F$102:AJ$102,LTA!F$103:AJ$103)</f>
        <v>16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43.46</v>
      </c>
      <c r="Z62" s="75">
        <f>IEX!N62</f>
        <v>0</v>
      </c>
      <c r="AA62" s="117">
        <f>STOA!H62</f>
        <v>107.10000000000001</v>
      </c>
      <c r="AB62" s="117">
        <f>-STOA!N62</f>
        <v>-236.25</v>
      </c>
      <c r="AC62">
        <f t="shared" si="0"/>
        <v>14.550401124096679</v>
      </c>
      <c r="AD62">
        <f t="shared" si="1"/>
        <v>1164.306814441589</v>
      </c>
      <c r="AE62">
        <f>'IDT-1'!B62</f>
        <v>39</v>
      </c>
      <c r="AF62" s="26"/>
      <c r="AG62">
        <f t="shared" si="2"/>
        <v>1203.306814441589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14.089270862212363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636.69879977524704</v>
      </c>
      <c r="P63" s="77">
        <v>118.03548310565185</v>
      </c>
      <c r="Q63" s="77">
        <v>38.26</v>
      </c>
      <c r="R63" s="80">
        <v>43.500000000000007</v>
      </c>
      <c r="S63" s="80">
        <v>0</v>
      </c>
      <c r="T63" s="78">
        <f>SUMPRODUCT(LTA!F63:AJ63,LTA!F$101:AJ$101,LTA!F$103:AJ$103)</f>
        <v>285.58000000000004</v>
      </c>
      <c r="U63" s="78">
        <f>SUMPRODUCT(LTA!F63:AJ63,LTA!F$102:AJ$102,LTA!F$103:AJ$103)</f>
        <v>16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19.89</v>
      </c>
      <c r="Z63" s="75">
        <f>IEX!N63</f>
        <v>0</v>
      </c>
      <c r="AA63" s="117">
        <f>STOA!H63</f>
        <v>93.8</v>
      </c>
      <c r="AB63" s="117">
        <f>-STOA!N63</f>
        <v>-236.25</v>
      </c>
      <c r="AC63">
        <f t="shared" si="0"/>
        <v>14.575888900058025</v>
      </c>
      <c r="AD63">
        <f t="shared" si="1"/>
        <v>1167.1776648430534</v>
      </c>
      <c r="AE63">
        <f>'IDT-1'!B63</f>
        <v>34</v>
      </c>
      <c r="AF63" s="26"/>
      <c r="AG63">
        <f t="shared" si="2"/>
        <v>1201.1776648430534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52.53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14.089270862212363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636.49666361504865</v>
      </c>
      <c r="P64" s="77">
        <v>118.03548310565185</v>
      </c>
      <c r="Q64" s="77">
        <v>38.26</v>
      </c>
      <c r="R64" s="80">
        <v>43.500000000000007</v>
      </c>
      <c r="S64" s="80">
        <v>0</v>
      </c>
      <c r="T64" s="78">
        <f>SUMPRODUCT(LTA!F64:AJ64,LTA!F$101:AJ$101,LTA!F$103:AJ$103)</f>
        <v>264.95000000000005</v>
      </c>
      <c r="U64" s="78">
        <f>SUMPRODUCT(LTA!F64:AJ64,LTA!F$102:AJ$102,LTA!F$103:AJ$103)</f>
        <v>16.09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77.260000000000005</v>
      </c>
      <c r="Z64" s="75">
        <f>IEX!N64</f>
        <v>0</v>
      </c>
      <c r="AA64" s="117">
        <f>STOA!H64</f>
        <v>86.8</v>
      </c>
      <c r="AB64" s="117">
        <f>-STOA!N64</f>
        <v>-236.25</v>
      </c>
      <c r="AC64">
        <f t="shared" si="0"/>
        <v>14.374350101848277</v>
      </c>
      <c r="AD64">
        <f t="shared" si="1"/>
        <v>1144.4770674810645</v>
      </c>
      <c r="AE64">
        <f>'IDT-1'!B64</f>
        <v>39</v>
      </c>
      <c r="AF64" s="26"/>
      <c r="AG64">
        <f t="shared" si="2"/>
        <v>1183.4770674810645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14.089270862212363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637.53810730940233</v>
      </c>
      <c r="P65" s="77">
        <v>118.03548310565185</v>
      </c>
      <c r="Q65" s="77">
        <v>38.26</v>
      </c>
      <c r="R65" s="80">
        <v>43.500000000000007</v>
      </c>
      <c r="S65" s="80">
        <v>0</v>
      </c>
      <c r="T65" s="78">
        <f>SUMPRODUCT(LTA!F65:AJ65,LTA!F$101:AJ$101,LTA!F$103:AJ$103)</f>
        <v>241.76</v>
      </c>
      <c r="U65" s="78">
        <f>SUMPRODUCT(LTA!F65:AJ65,LTA!F$102:AJ$102,LTA!F$103:AJ$103)</f>
        <v>16.46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53.11</v>
      </c>
      <c r="Z65" s="75">
        <f>IEX!N65</f>
        <v>0</v>
      </c>
      <c r="AA65" s="117">
        <f>STOA!H65</f>
        <v>74.2</v>
      </c>
      <c r="AB65" s="117">
        <f>-STOA!N65</f>
        <v>-236.25</v>
      </c>
      <c r="AC65">
        <f t="shared" si="0"/>
        <v>14.125642632024451</v>
      </c>
      <c r="AD65">
        <f t="shared" si="1"/>
        <v>1056.1972186452422</v>
      </c>
      <c r="AE65">
        <f>'IDT-1'!B65</f>
        <v>91.359000000000009</v>
      </c>
      <c r="AF65" s="26"/>
      <c r="AG65">
        <f t="shared" si="2"/>
        <v>1147.5562186452421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14.089270862212363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637.69202626700235</v>
      </c>
      <c r="P66" s="77">
        <v>118.03548310565185</v>
      </c>
      <c r="Q66" s="77">
        <v>38.26</v>
      </c>
      <c r="R66" s="80">
        <v>43.500000000000007</v>
      </c>
      <c r="S66" s="80">
        <v>0</v>
      </c>
      <c r="T66" s="78">
        <f>SUMPRODUCT(LTA!F66:AJ66,LTA!F$101:AJ$101,LTA!F$103:AJ$103)</f>
        <v>214.48999999999998</v>
      </c>
      <c r="U66" s="78">
        <f>SUMPRODUCT(LTA!F66:AJ66,LTA!F$102:AJ$102,LTA!F$103:AJ$103)</f>
        <v>16.54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103.33</v>
      </c>
      <c r="Z66" s="75">
        <f>IEX!N66</f>
        <v>0</v>
      </c>
      <c r="AA66" s="117">
        <f>STOA!H66</f>
        <v>67.2</v>
      </c>
      <c r="AB66" s="117">
        <f>-STOA!N66</f>
        <v>-236.25</v>
      </c>
      <c r="AC66">
        <f t="shared" si="0"/>
        <v>14.00171729318547</v>
      </c>
      <c r="AD66">
        <f t="shared" si="1"/>
        <v>1102.505062941681</v>
      </c>
      <c r="AE66">
        <f>'IDT-1'!B66</f>
        <v>73.149000000000001</v>
      </c>
      <c r="AF66" s="26"/>
      <c r="AG66">
        <f t="shared" si="2"/>
        <v>1175.6540629416809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14.089270862212363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637.08244539508644</v>
      </c>
      <c r="P67" s="77">
        <v>118.03548310565185</v>
      </c>
      <c r="Q67" s="77">
        <v>38.26</v>
      </c>
      <c r="R67" s="80">
        <v>43.500000000000007</v>
      </c>
      <c r="S67" s="80">
        <v>0</v>
      </c>
      <c r="T67" s="78">
        <f>SUMPRODUCT(LTA!F67:AJ67,LTA!F$101:AJ$101,LTA!F$103:AJ$103)</f>
        <v>185.20999999999998</v>
      </c>
      <c r="U67" s="78">
        <f>SUMPRODUCT(LTA!F67:AJ67,LTA!F$102:AJ$102,LTA!F$103:AJ$103)</f>
        <v>16.920000000000002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146.79</v>
      </c>
      <c r="Z67" s="75">
        <f>IEX!N67</f>
        <v>0</v>
      </c>
      <c r="AA67" s="117">
        <f>STOA!H67</f>
        <v>128.97000000000003</v>
      </c>
      <c r="AB67" s="117">
        <f>-STOA!N67</f>
        <v>-236.25</v>
      </c>
      <c r="AC67">
        <f t="shared" si="0"/>
        <v>14.907766424611886</v>
      </c>
      <c r="AD67">
        <f t="shared" si="1"/>
        <v>1150.3194329383389</v>
      </c>
      <c r="AE67">
        <f>'IDT-1'!B67</f>
        <v>14.366</v>
      </c>
      <c r="AF67" s="26"/>
      <c r="AG67">
        <f t="shared" si="2"/>
        <v>1164.6854329383389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14.089270862212363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649.9040520679863</v>
      </c>
      <c r="P68" s="77">
        <v>118.03548310565185</v>
      </c>
      <c r="Q68" s="77">
        <v>38.26</v>
      </c>
      <c r="R68" s="80">
        <v>43.11</v>
      </c>
      <c r="S68" s="80">
        <v>0</v>
      </c>
      <c r="T68" s="78">
        <f>SUMPRODUCT(LTA!F68:AJ68,LTA!F$101:AJ$101,LTA!F$103:AJ$103)</f>
        <v>157.94000000000003</v>
      </c>
      <c r="U68" s="78">
        <f>SUMPRODUCT(LTA!F68:AJ68,LTA!F$102:AJ$102,LTA!F$103:AJ$103)</f>
        <v>17.009999999999998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176.72</v>
      </c>
      <c r="Z68" s="75">
        <f>IEX!N68</f>
        <v>0</v>
      </c>
      <c r="AA68" s="117">
        <f>STOA!H68</f>
        <v>111.47000000000003</v>
      </c>
      <c r="AB68" s="117">
        <f>-STOA!N68</f>
        <v>-236.25</v>
      </c>
      <c r="AC68">
        <f t="shared" ref="AC68:AC98" si="3">SUMIF(B68:AB68,"&gt;0")*$AC$2-SUMIF(B68:AB68,"&lt;0")*($AC$2/(1-$AC$2))+SUMIF(AI68:AR68,"&gt;0")*$AC$2-SUMIF(AI68:AR68,"&lt;0")*($AC$2/(1-$AC$2))</f>
        <v>14.842973925722427</v>
      </c>
      <c r="AD68">
        <f t="shared" ref="AD68:AD98" si="4">SUM(B68:AB68,AI68:AR68)-AC68</f>
        <v>1153.0658321101282</v>
      </c>
      <c r="AE68">
        <f>'IDT-1'!B68</f>
        <v>14.246</v>
      </c>
      <c r="AF68" s="26"/>
      <c r="AG68">
        <f t="shared" ref="AG68:AG98" si="5">SUM(AD68:AF68)+AT68</f>
        <v>1167.3118321101283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14.089270862212363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656.81870763278641</v>
      </c>
      <c r="P69" s="77">
        <v>118.03548310565185</v>
      </c>
      <c r="Q69" s="77">
        <v>38.26</v>
      </c>
      <c r="R69" s="80">
        <v>24.81</v>
      </c>
      <c r="S69" s="80">
        <v>0</v>
      </c>
      <c r="T69" s="78">
        <f>SUMPRODUCT(LTA!F69:AJ69,LTA!F$101:AJ$101,LTA!F$103:AJ$103)</f>
        <v>130.47999999999999</v>
      </c>
      <c r="U69" s="78">
        <f>SUMPRODUCT(LTA!F69:AJ69,LTA!F$102:AJ$102,LTA!F$103:AJ$103)</f>
        <v>17.55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98.5</v>
      </c>
      <c r="Z69" s="75">
        <f>IEX!N69</f>
        <v>0</v>
      </c>
      <c r="AA69" s="117">
        <f>STOA!H69</f>
        <v>215.15999999999997</v>
      </c>
      <c r="AB69" s="117">
        <f>-STOA!N69</f>
        <v>-236.25</v>
      </c>
      <c r="AC69">
        <f t="shared" si="3"/>
        <v>14.959568089204371</v>
      </c>
      <c r="AD69">
        <f t="shared" si="4"/>
        <v>1210.3938935114463</v>
      </c>
      <c r="AE69">
        <f>'IDT-1'!B69</f>
        <v>0</v>
      </c>
      <c r="AF69" s="26"/>
      <c r="AG69">
        <f t="shared" si="5"/>
        <v>1210.3938935114463</v>
      </c>
      <c r="AI69" s="75">
        <f>PXIL!H69</f>
        <v>0</v>
      </c>
      <c r="AJ69" s="75">
        <f>PXIL!N69</f>
        <v>0</v>
      </c>
      <c r="AK69" s="75">
        <f>RTM_IEX!H69</f>
        <v>48.28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14.089270862212363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686.71362019708647</v>
      </c>
      <c r="P70" s="77">
        <v>118.03548310565185</v>
      </c>
      <c r="Q70" s="77">
        <v>38.26</v>
      </c>
      <c r="R70" s="80">
        <v>10.670000000000002</v>
      </c>
      <c r="S70" s="80">
        <v>0</v>
      </c>
      <c r="T70" s="78">
        <f>SUMPRODUCT(LTA!F70:AJ70,LTA!F$101:AJ$101,LTA!F$103:AJ$103)</f>
        <v>96.66</v>
      </c>
      <c r="U70" s="78">
        <f>SUMPRODUCT(LTA!F70:AJ70,LTA!F$102:AJ$102,LTA!F$103:AJ$103)</f>
        <v>17.75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127.47</v>
      </c>
      <c r="Z70" s="75">
        <f>IEX!N70</f>
        <v>0</v>
      </c>
      <c r="AA70" s="117">
        <f>STOA!H70</f>
        <v>201.15999999999997</v>
      </c>
      <c r="AB70" s="117">
        <f>-STOA!N70</f>
        <v>-236.25</v>
      </c>
      <c r="AC70">
        <f t="shared" si="3"/>
        <v>14.934091319770209</v>
      </c>
      <c r="AD70">
        <f t="shared" si="4"/>
        <v>1207.5242828451803</v>
      </c>
      <c r="AE70">
        <f>'IDT-1'!B70</f>
        <v>0</v>
      </c>
      <c r="AF70" s="26"/>
      <c r="AG70">
        <f t="shared" si="5"/>
        <v>1207.5242828451803</v>
      </c>
      <c r="AI70" s="75">
        <f>PXIL!H70</f>
        <v>0</v>
      </c>
      <c r="AJ70" s="75">
        <f>PXIL!N70</f>
        <v>0</v>
      </c>
      <c r="AK70" s="75">
        <f>RTM_IEX!H70</f>
        <v>48.28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14.089270862212363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99.618413820555702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714.96224080940715</v>
      </c>
      <c r="P71" s="77">
        <v>118.03548310565185</v>
      </c>
      <c r="Q71" s="77">
        <v>38.26</v>
      </c>
      <c r="R71" s="80">
        <v>3.4048022598870058</v>
      </c>
      <c r="S71" s="80">
        <v>0</v>
      </c>
      <c r="T71" s="78">
        <f>SUMPRODUCT(LTA!F71:AJ71,LTA!F$101:AJ$101,LTA!F$103:AJ$103)</f>
        <v>59.94</v>
      </c>
      <c r="U71" s="78">
        <f>SUMPRODUCT(LTA!F71:AJ71,LTA!F$102:AJ$102,LTA!F$103:AJ$103)</f>
        <v>18.170000000000002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97.53</v>
      </c>
      <c r="Z71" s="75">
        <f>IEX!N71</f>
        <v>0</v>
      </c>
      <c r="AA71" s="117">
        <f>STOA!H71</f>
        <v>317.77</v>
      </c>
      <c r="AB71" s="117">
        <f>-STOA!N71</f>
        <v>-236.25</v>
      </c>
      <c r="AC71">
        <f t="shared" si="3"/>
        <v>15.205147482666527</v>
      </c>
      <c r="AD71">
        <f t="shared" si="4"/>
        <v>1238.0550633750477</v>
      </c>
      <c r="AE71">
        <f>'IDT-1'!B71</f>
        <v>0</v>
      </c>
      <c r="AF71" s="26"/>
      <c r="AG71">
        <f t="shared" si="5"/>
        <v>1238.0550633750477</v>
      </c>
      <c r="AI71" s="75">
        <f>PXIL!H71</f>
        <v>0</v>
      </c>
      <c r="AJ71" s="75">
        <f>PXIL!N71</f>
        <v>0</v>
      </c>
      <c r="AK71" s="75">
        <f>RTM_IEX!H71</f>
        <v>7.73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14.089270862212363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99.618426348629654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734.88600990410714</v>
      </c>
      <c r="P72" s="77">
        <v>118.03548310565185</v>
      </c>
      <c r="Q72" s="77">
        <v>38.26</v>
      </c>
      <c r="R72" s="80">
        <v>0.19</v>
      </c>
      <c r="S72" s="80">
        <v>0</v>
      </c>
      <c r="T72" s="78">
        <f>SUMPRODUCT(LTA!F72:AJ72,LTA!F$101:AJ$101,LTA!F$103:AJ$103)</f>
        <v>37.880000000000003</v>
      </c>
      <c r="U72" s="78">
        <f>SUMPRODUCT(LTA!F72:AJ72,LTA!F$102:AJ$102,LTA!F$103:AJ$103)</f>
        <v>18.079999999999998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454.65999999999997</v>
      </c>
      <c r="AB72" s="117">
        <f>-STOA!N72</f>
        <v>-236.25</v>
      </c>
      <c r="AC72">
        <f t="shared" si="3"/>
        <v>15.495098501059932</v>
      </c>
      <c r="AD72">
        <f t="shared" si="4"/>
        <v>1270.7140917195411</v>
      </c>
      <c r="AE72">
        <f>'IDT-1'!B72</f>
        <v>0</v>
      </c>
      <c r="AF72" s="26"/>
      <c r="AG72">
        <f t="shared" si="5"/>
        <v>1270.7140917195411</v>
      </c>
      <c r="AI72" s="75">
        <f>PXIL!H72</f>
        <v>0</v>
      </c>
      <c r="AJ72" s="75">
        <f>PXIL!N72</f>
        <v>0</v>
      </c>
      <c r="AK72" s="75">
        <f>RTM_IEX!H72</f>
        <v>6.76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14.089270862212363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99.618456819766095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766.86382012560716</v>
      </c>
      <c r="P73" s="77">
        <v>118.03548310565185</v>
      </c>
      <c r="Q73" s="77">
        <v>38.26</v>
      </c>
      <c r="R73" s="80">
        <v>0</v>
      </c>
      <c r="S73" s="80">
        <v>0</v>
      </c>
      <c r="T73" s="78">
        <f>SUMPRODUCT(LTA!F73:AJ73,LTA!F$101:AJ$101,LTA!F$103:AJ$103)</f>
        <v>20.159999999999997</v>
      </c>
      <c r="U73" s="78">
        <f>SUMPRODUCT(LTA!F73:AJ73,LTA!F$102:AJ$102,LTA!F$103:AJ$103)</f>
        <v>17.93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501.64</v>
      </c>
      <c r="AB73" s="117">
        <f>-STOA!N73</f>
        <v>-236.25</v>
      </c>
      <c r="AC73">
        <f t="shared" si="3"/>
        <v>16.264489707387582</v>
      </c>
      <c r="AD73">
        <f t="shared" si="4"/>
        <v>1291.08254120585</v>
      </c>
      <c r="AE73">
        <f>'IDT-1'!B73</f>
        <v>0</v>
      </c>
      <c r="AF73" s="26"/>
      <c r="AG73">
        <f t="shared" si="5"/>
        <v>1291.08254120585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14.089270862212363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824.12017170239892</v>
      </c>
      <c r="P74" s="77">
        <v>118.03548310565185</v>
      </c>
      <c r="Q74" s="77">
        <v>38.26</v>
      </c>
      <c r="R74" s="80">
        <v>0</v>
      </c>
      <c r="S74" s="80">
        <v>0</v>
      </c>
      <c r="T74" s="78">
        <f>SUMPRODUCT(LTA!F74:AJ74,LTA!F$101:AJ$101,LTA!F$103:AJ$103)</f>
        <v>13.07</v>
      </c>
      <c r="U74" s="78">
        <f>SUMPRODUCT(LTA!F74:AJ74,LTA!F$102:AJ$102,LTA!F$103:AJ$103)</f>
        <v>17.72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502.82999999999993</v>
      </c>
      <c r="AB74" s="117">
        <f>-STOA!N74</f>
        <v>-236.25</v>
      </c>
      <c r="AC74">
        <f t="shared" si="3"/>
        <v>16.643551976847267</v>
      </c>
      <c r="AD74">
        <f t="shared" si="4"/>
        <v>1349.8497618497138</v>
      </c>
      <c r="AE74">
        <f>'IDT-1'!B74</f>
        <v>0</v>
      </c>
      <c r="AF74" s="26"/>
      <c r="AG74">
        <f t="shared" si="5"/>
        <v>1349.8497618497138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99.618388156298039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854.32750011519875</v>
      </c>
      <c r="P75" s="77">
        <v>118.03548310565185</v>
      </c>
      <c r="Q75" s="77">
        <v>38.26</v>
      </c>
      <c r="R75" s="80">
        <v>0</v>
      </c>
      <c r="S75" s="80">
        <v>0</v>
      </c>
      <c r="T75" s="78">
        <f>SUMPRODUCT(LTA!F75:AJ75,LTA!F$101:AJ$101,LTA!F$103:AJ$103)</f>
        <v>11.120000000000001</v>
      </c>
      <c r="U75" s="78">
        <f>SUMPRODUCT(LTA!F75:AJ75,LTA!F$102:AJ$102,LTA!F$103:AJ$103)</f>
        <v>17.59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360.42999999999995</v>
      </c>
      <c r="AB75" s="117">
        <f>-STOA!N75</f>
        <v>-85.48</v>
      </c>
      <c r="AC75">
        <f t="shared" si="3"/>
        <v>14.708815720624024</v>
      </c>
      <c r="AD75">
        <f t="shared" si="4"/>
        <v>1342.3982667737964</v>
      </c>
      <c r="AE75">
        <f>'IDT-1'!B75</f>
        <v>0</v>
      </c>
      <c r="AF75" s="26"/>
      <c r="AG75">
        <f t="shared" si="5"/>
        <v>1342.3982667737964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14.205711117271971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99.618388156298039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899.40379902819882</v>
      </c>
      <c r="P76" s="77">
        <v>118.03548310565185</v>
      </c>
      <c r="Q76" s="77">
        <v>38.26</v>
      </c>
      <c r="R76" s="80">
        <v>0</v>
      </c>
      <c r="S76" s="80">
        <v>0</v>
      </c>
      <c r="T76" s="78">
        <f>SUMPRODUCT(LTA!F76:AJ76,LTA!F$101:AJ$101,LTA!F$103:AJ$103)</f>
        <v>13.26</v>
      </c>
      <c r="U76" s="78">
        <f>SUMPRODUCT(LTA!F76:AJ76,LTA!F$102:AJ$102,LTA!F$103:AJ$103)</f>
        <v>17.810000000000002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350.78</v>
      </c>
      <c r="AB76" s="117">
        <f>-STOA!N76</f>
        <v>-85.48</v>
      </c>
      <c r="AC76">
        <f t="shared" si="3"/>
        <v>15.201141446457942</v>
      </c>
      <c r="AD76">
        <f t="shared" si="4"/>
        <v>1361.6922399609625</v>
      </c>
      <c r="AE76">
        <f>'IDT-1'!B76</f>
        <v>0</v>
      </c>
      <c r="AF76" s="26"/>
      <c r="AG76">
        <f t="shared" si="5"/>
        <v>1361.6922399609625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14.205711117271971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99.618388156298039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889.15352236179876</v>
      </c>
      <c r="P77" s="77">
        <v>118.03548310565185</v>
      </c>
      <c r="Q77" s="77">
        <v>38.26</v>
      </c>
      <c r="R77" s="80">
        <v>0</v>
      </c>
      <c r="S77" s="80">
        <v>0</v>
      </c>
      <c r="T77" s="78">
        <f>SUMPRODUCT(LTA!F77:AJ77,LTA!F$101:AJ$101,LTA!F$103:AJ$103)</f>
        <v>13.379999999999999</v>
      </c>
      <c r="U77" s="78">
        <f>SUMPRODUCT(LTA!F77:AJ77,LTA!F$102:AJ$102,LTA!F$103:AJ$103)</f>
        <v>27.189999999999998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340.15</v>
      </c>
      <c r="AB77" s="117">
        <f>-STOA!N77</f>
        <v>-85.48</v>
      </c>
      <c r="AC77">
        <f t="shared" si="3"/>
        <v>14.9589449714385</v>
      </c>
      <c r="AD77">
        <f t="shared" si="4"/>
        <v>1366.5541597695824</v>
      </c>
      <c r="AE77">
        <f>'IDT-1'!B77</f>
        <v>0</v>
      </c>
      <c r="AF77" s="26"/>
      <c r="AG77">
        <f t="shared" si="5"/>
        <v>1366.5541597695824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14.205711117271971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99.618388156298039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889.21300233939883</v>
      </c>
      <c r="P78" s="77">
        <v>118.03548310565185</v>
      </c>
      <c r="Q78" s="77">
        <v>38.26</v>
      </c>
      <c r="R78" s="80">
        <v>0</v>
      </c>
      <c r="S78" s="80">
        <v>0</v>
      </c>
      <c r="T78" s="78">
        <f>SUMPRODUCT(LTA!F78:AJ78,LTA!F$101:AJ$101,LTA!F$103:AJ$103)</f>
        <v>14.41</v>
      </c>
      <c r="U78" s="78">
        <f>SUMPRODUCT(LTA!F78:AJ78,LTA!F$102:AJ$102,LTA!F$103:AJ$103)</f>
        <v>27.26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326.63</v>
      </c>
      <c r="AB78" s="117">
        <f>-STOA!N78</f>
        <v>-85.48</v>
      </c>
      <c r="AC78">
        <f t="shared" si="3"/>
        <v>14.912319287896747</v>
      </c>
      <c r="AD78">
        <f t="shared" si="4"/>
        <v>1347.2402654307241</v>
      </c>
      <c r="AE78">
        <f>'IDT-1'!B78</f>
        <v>0</v>
      </c>
      <c r="AF78" s="26"/>
      <c r="AG78">
        <f t="shared" si="5"/>
        <v>1347.2402654307241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14.205711117271971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99.618388156298039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855.77040708099878</v>
      </c>
      <c r="P79" s="77">
        <v>118.03548310565185</v>
      </c>
      <c r="Q79" s="77">
        <v>38.26</v>
      </c>
      <c r="R79" s="80">
        <v>0</v>
      </c>
      <c r="S79" s="80">
        <v>0</v>
      </c>
      <c r="T79" s="78">
        <f>SUMPRODUCT(LTA!F79:AJ79,LTA!F$101:AJ$101,LTA!F$103:AJ$103)</f>
        <v>16.09</v>
      </c>
      <c r="U79" s="78">
        <f>SUMPRODUCT(LTA!F79:AJ79,LTA!F$102:AJ$102,LTA!F$103:AJ$103)</f>
        <v>27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302.48999999999995</v>
      </c>
      <c r="AB79" s="117">
        <f>-STOA!N79</f>
        <v>-85.48</v>
      </c>
      <c r="AC79">
        <f t="shared" si="3"/>
        <v>14.089597731301597</v>
      </c>
      <c r="AD79">
        <f t="shared" si="4"/>
        <v>1328.900391728919</v>
      </c>
      <c r="AE79">
        <f>'IDT-1'!B79</f>
        <v>14.893000000000001</v>
      </c>
      <c r="AF79" s="26"/>
      <c r="AG79">
        <f t="shared" si="5"/>
        <v>1343.793391728919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14.205711117271971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813.05508975599867</v>
      </c>
      <c r="P80" s="77">
        <v>118.03548310565185</v>
      </c>
      <c r="Q80" s="77">
        <v>38.26</v>
      </c>
      <c r="R80" s="80">
        <v>0</v>
      </c>
      <c r="S80" s="80">
        <v>0</v>
      </c>
      <c r="T80" s="78">
        <f>SUMPRODUCT(LTA!F80:AJ80,LTA!F$101:AJ$101,LTA!F$103:AJ$103)</f>
        <v>17.54</v>
      </c>
      <c r="U80" s="78">
        <f>SUMPRODUCT(LTA!F80:AJ80,LTA!F$102:AJ$102,LTA!F$103:AJ$103)</f>
        <v>26.65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300.86999999999995</v>
      </c>
      <c r="AB80" s="117">
        <f>-STOA!N80</f>
        <v>-85.48</v>
      </c>
      <c r="AC80">
        <f t="shared" si="3"/>
        <v>13.673628612977394</v>
      </c>
      <c r="AD80">
        <f t="shared" si="4"/>
        <v>1290.0826553659451</v>
      </c>
      <c r="AE80">
        <f>'IDT-1'!B80</f>
        <v>21.791</v>
      </c>
      <c r="AF80" s="26"/>
      <c r="AG80">
        <f t="shared" si="5"/>
        <v>1311.8736553659451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14.205711117271971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795.47611074910697</v>
      </c>
      <c r="P81" s="77">
        <v>118.03548310565185</v>
      </c>
      <c r="Q81" s="77">
        <v>38.26</v>
      </c>
      <c r="R81" s="80">
        <v>0</v>
      </c>
      <c r="S81" s="80">
        <v>0</v>
      </c>
      <c r="T81" s="78">
        <f>SUMPRODUCT(LTA!F81:AJ81,LTA!F$101:AJ$101,LTA!F$103:AJ$103)</f>
        <v>19.329999999999998</v>
      </c>
      <c r="U81" s="78">
        <f>SUMPRODUCT(LTA!F81:AJ81,LTA!F$102:AJ$102,LTA!F$103:AJ$103)</f>
        <v>25.68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220.71999999999997</v>
      </c>
      <c r="AB81" s="117">
        <f>-STOA!N81</f>
        <v>-85.48</v>
      </c>
      <c r="AC81">
        <f t="shared" si="3"/>
        <v>12.625510792228447</v>
      </c>
      <c r="AD81">
        <f t="shared" si="4"/>
        <v>1216.2217941798024</v>
      </c>
      <c r="AE81">
        <f>'IDT-1'!B81</f>
        <v>57.862000000000002</v>
      </c>
      <c r="AF81" s="26"/>
      <c r="AG81">
        <f t="shared" si="5"/>
        <v>1274.0837941798025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14.205711117271971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772.64535665440701</v>
      </c>
      <c r="P82" s="77">
        <v>118.03548310565185</v>
      </c>
      <c r="Q82" s="77">
        <v>38.26</v>
      </c>
      <c r="R82" s="80">
        <v>0</v>
      </c>
      <c r="S82" s="80">
        <v>0</v>
      </c>
      <c r="T82" s="78">
        <f>SUMPRODUCT(LTA!F82:AJ82,LTA!F$101:AJ$101,LTA!F$103:AJ$103)</f>
        <v>21.71</v>
      </c>
      <c r="U82" s="78">
        <f>SUMPRODUCT(LTA!F82:AJ82,LTA!F$102:AJ$102,LTA!F$103:AJ$103)</f>
        <v>25.25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12.55</v>
      </c>
      <c r="Z82" s="75">
        <f>IEX!N82</f>
        <v>0</v>
      </c>
      <c r="AA82" s="117">
        <f>STOA!H82</f>
        <v>209.12999999999997</v>
      </c>
      <c r="AB82" s="117">
        <f>-STOA!N82</f>
        <v>-85.48</v>
      </c>
      <c r="AC82">
        <f t="shared" si="3"/>
        <v>12.299279988317767</v>
      </c>
      <c r="AD82">
        <f t="shared" si="4"/>
        <v>1213.6272708890131</v>
      </c>
      <c r="AE82">
        <f>'IDT-1'!B82</f>
        <v>62.594999999999999</v>
      </c>
      <c r="AF82" s="26"/>
      <c r="AG82">
        <f t="shared" si="5"/>
        <v>1276.2222708890131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14.205711117271971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99.620000000000019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735.2114837808092</v>
      </c>
      <c r="P83" s="77">
        <v>118.03548310565185</v>
      </c>
      <c r="Q83" s="77">
        <v>38.26</v>
      </c>
      <c r="R83" s="80">
        <v>0</v>
      </c>
      <c r="S83" s="80">
        <v>0</v>
      </c>
      <c r="T83" s="78">
        <f>SUMPRODUCT(LTA!F83:AJ83,LTA!F$101:AJ$101,LTA!F$103:AJ$103)</f>
        <v>10.02</v>
      </c>
      <c r="U83" s="78">
        <f>SUMPRODUCT(LTA!F83:AJ83,LTA!F$102:AJ$102,LTA!F$103:AJ$103)</f>
        <v>21.150000000000002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51.18</v>
      </c>
      <c r="Z83" s="75">
        <f>IEX!N83</f>
        <v>0</v>
      </c>
      <c r="AA83" s="117">
        <f>STOA!H83</f>
        <v>154.24</v>
      </c>
      <c r="AB83" s="117">
        <f>-STOA!N83</f>
        <v>-85.48</v>
      </c>
      <c r="AC83">
        <f t="shared" si="3"/>
        <v>11.806797907030109</v>
      </c>
      <c r="AD83">
        <f t="shared" si="4"/>
        <v>1158.155880096703</v>
      </c>
      <c r="AE83">
        <f>'IDT-1'!B83</f>
        <v>79.460000000000008</v>
      </c>
      <c r="AF83" s="26"/>
      <c r="AG83">
        <f t="shared" si="5"/>
        <v>1237.615880096703</v>
      </c>
      <c r="AI83" s="75">
        <f>PXIL!H83</f>
        <v>0</v>
      </c>
      <c r="AJ83" s="75">
        <f>PXIL!N83</f>
        <v>0</v>
      </c>
      <c r="AK83" s="75">
        <f>RTM_IEX!H83</f>
        <v>13.52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14.205711117271971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99.620000000000019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705.42687708390929</v>
      </c>
      <c r="P84" s="77">
        <v>118.03548310565185</v>
      </c>
      <c r="Q84" s="77">
        <v>38.26</v>
      </c>
      <c r="R84" s="80">
        <v>0</v>
      </c>
      <c r="S84" s="80">
        <v>0</v>
      </c>
      <c r="T84" s="78">
        <f>SUMPRODUCT(LTA!F84:AJ84,LTA!F$101:AJ$101,LTA!F$103:AJ$103)</f>
        <v>10.01</v>
      </c>
      <c r="U84" s="78">
        <f>SUMPRODUCT(LTA!F84:AJ84,LTA!F$102:AJ$102,LTA!F$103:AJ$103)</f>
        <v>21.07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8.69</v>
      </c>
      <c r="Z84" s="75">
        <f>IEX!N84</f>
        <v>0</v>
      </c>
      <c r="AA84" s="117">
        <f>STOA!H84</f>
        <v>180.31</v>
      </c>
      <c r="AB84" s="117">
        <f>-STOA!N84</f>
        <v>-85.48</v>
      </c>
      <c r="AC84">
        <f t="shared" si="3"/>
        <v>11.509845368097391</v>
      </c>
      <c r="AD84">
        <f t="shared" si="4"/>
        <v>1124.7082259387359</v>
      </c>
      <c r="AE84">
        <f>'IDT-1'!B84</f>
        <v>98.207999999999998</v>
      </c>
      <c r="AF84" s="26"/>
      <c r="AG84">
        <f t="shared" si="5"/>
        <v>1222.916225938736</v>
      </c>
      <c r="AI84" s="75">
        <f>PXIL!H84</f>
        <v>0</v>
      </c>
      <c r="AJ84" s="75">
        <f>PXIL!N84</f>
        <v>0</v>
      </c>
      <c r="AK84" s="75">
        <f>RTM_IEX!H84</f>
        <v>26.07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14.205711117271971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694.19850066615527</v>
      </c>
      <c r="P85" s="77">
        <v>118.03548310565185</v>
      </c>
      <c r="Q85" s="77">
        <v>38.26</v>
      </c>
      <c r="R85" s="80">
        <v>0</v>
      </c>
      <c r="S85" s="80">
        <v>0</v>
      </c>
      <c r="T85" s="78">
        <f>SUMPRODUCT(LTA!F85:AJ85,LTA!F$101:AJ$101,LTA!F$103:AJ$103)</f>
        <v>10.190000000000001</v>
      </c>
      <c r="U85" s="78">
        <f>SUMPRODUCT(LTA!F85:AJ85,LTA!F$102:AJ$102,LTA!F$103:AJ$103)</f>
        <v>20.82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130.1</v>
      </c>
      <c r="AB85" s="117">
        <f>-STOA!N85</f>
        <v>-85.48</v>
      </c>
      <c r="AC85">
        <f t="shared" si="3"/>
        <v>10.832611655621154</v>
      </c>
      <c r="AD85">
        <f t="shared" si="4"/>
        <v>1048.427083233458</v>
      </c>
      <c r="AE85">
        <f>'IDT-1'!B85</f>
        <v>140.16500000000002</v>
      </c>
      <c r="AF85" s="26"/>
      <c r="AG85">
        <f t="shared" si="5"/>
        <v>1188.592083233458</v>
      </c>
      <c r="AI85" s="75">
        <f>PXIL!H85</f>
        <v>0</v>
      </c>
      <c r="AJ85" s="75">
        <f>PXIL!N85</f>
        <v>0</v>
      </c>
      <c r="AK85" s="75">
        <f>RTM_IEX!H85</f>
        <v>19.309999999999999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684.32102335034551</v>
      </c>
      <c r="P86" s="77">
        <v>118.03548310565185</v>
      </c>
      <c r="Q86" s="77">
        <v>38.26</v>
      </c>
      <c r="R86" s="80">
        <v>0</v>
      </c>
      <c r="S86" s="80">
        <v>0</v>
      </c>
      <c r="T86" s="78">
        <f>SUMPRODUCT(LTA!F86:AJ86,LTA!F$101:AJ$101,LTA!F$103:AJ$103)</f>
        <v>8.7800000000000011</v>
      </c>
      <c r="U86" s="78">
        <f>SUMPRODUCT(LTA!F86:AJ86,LTA!F$102:AJ$102,LTA!F$103:AJ$103)</f>
        <v>20.68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167.76</v>
      </c>
      <c r="AB86" s="117">
        <f>-STOA!N86</f>
        <v>-85.48</v>
      </c>
      <c r="AC86">
        <f t="shared" si="3"/>
        <v>11.436461223522791</v>
      </c>
      <c r="AD86">
        <f t="shared" si="4"/>
        <v>1116.4425027452878</v>
      </c>
      <c r="AE86">
        <f>'IDT-1'!B86</f>
        <v>44</v>
      </c>
      <c r="AF86" s="26"/>
      <c r="AG86">
        <f t="shared" si="5"/>
        <v>1160.4425027452878</v>
      </c>
      <c r="AI86" s="75">
        <f>PXIL!H86</f>
        <v>0</v>
      </c>
      <c r="AJ86" s="75">
        <f>PXIL!N86</f>
        <v>0</v>
      </c>
      <c r="AK86" s="75">
        <f>RTM_IEX!H86</f>
        <v>60.83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9.2243887429818265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676.25027983108691</v>
      </c>
      <c r="P87" s="77">
        <v>118.03548310565185</v>
      </c>
      <c r="Q87" s="77">
        <v>38.26</v>
      </c>
      <c r="R87" s="80">
        <v>0</v>
      </c>
      <c r="S87" s="80">
        <v>0</v>
      </c>
      <c r="T87" s="78">
        <f>SUMPRODUCT(LTA!F87:AJ87,LTA!F$101:AJ$101,LTA!F$103:AJ$103)</f>
        <v>8.74</v>
      </c>
      <c r="U87" s="78">
        <f>SUMPRODUCT(LTA!F87:AJ87,LTA!F$102:AJ$102,LTA!F$103:AJ$103)</f>
        <v>20.5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41.52</v>
      </c>
      <c r="Z87" s="75">
        <f>IEX!N87</f>
        <v>0</v>
      </c>
      <c r="AA87" s="117">
        <f>STOA!H87</f>
        <v>26.77</v>
      </c>
      <c r="AB87" s="117">
        <f>-STOA!N87</f>
        <v>-85.48</v>
      </c>
      <c r="AC87">
        <f t="shared" si="3"/>
        <v>10.683279675378795</v>
      </c>
      <c r="AD87">
        <f t="shared" si="4"/>
        <v>1031.6068720043415</v>
      </c>
      <c r="AE87">
        <f>'IDT-1'!B87</f>
        <v>76.138999999999996</v>
      </c>
      <c r="AF87" s="26"/>
      <c r="AG87">
        <f t="shared" si="5"/>
        <v>1107.7458720043414</v>
      </c>
      <c r="AI87" s="75">
        <f>PXIL!H87</f>
        <v>0</v>
      </c>
      <c r="AJ87" s="75">
        <f>PXIL!N87</f>
        <v>0</v>
      </c>
      <c r="AK87" s="75">
        <f>RTM_IEX!H87</f>
        <v>88.85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675.12892739488029</v>
      </c>
      <c r="P88" s="77">
        <v>118.03548310565185</v>
      </c>
      <c r="Q88" s="77">
        <v>38.26</v>
      </c>
      <c r="R88" s="80">
        <v>0</v>
      </c>
      <c r="S88" s="80">
        <v>0</v>
      </c>
      <c r="T88" s="78">
        <f>SUMPRODUCT(LTA!F88:AJ88,LTA!F$101:AJ$101,LTA!F$103:AJ$103)</f>
        <v>8.73</v>
      </c>
      <c r="U88" s="78">
        <f>SUMPRODUCT(LTA!F88:AJ88,LTA!F$102:AJ$102,LTA!F$103:AJ$103)</f>
        <v>17.88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22.21</v>
      </c>
      <c r="Z88" s="75">
        <f>IEX!N88</f>
        <v>0</v>
      </c>
      <c r="AA88" s="117">
        <f>STOA!H88</f>
        <v>26.77</v>
      </c>
      <c r="AB88" s="117">
        <f>-STOA!N88</f>
        <v>-85.48</v>
      </c>
      <c r="AC88">
        <f t="shared" si="3"/>
        <v>10.5657707791147</v>
      </c>
      <c r="AD88">
        <f t="shared" si="4"/>
        <v>1018.371097234231</v>
      </c>
      <c r="AE88">
        <f>'IDT-1'!B88</f>
        <v>85.927999999999997</v>
      </c>
      <c r="AF88" s="26"/>
      <c r="AG88">
        <f t="shared" si="5"/>
        <v>1104.2990972342309</v>
      </c>
      <c r="AI88" s="75">
        <f>PXIL!H88</f>
        <v>0</v>
      </c>
      <c r="AJ88" s="75">
        <f>PXIL!N88</f>
        <v>0</v>
      </c>
      <c r="AK88" s="75">
        <f>RTM_IEX!H88</f>
        <v>92.71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675.07750700346446</v>
      </c>
      <c r="P89" s="77">
        <v>118.03548310565185</v>
      </c>
      <c r="Q89" s="77">
        <v>38.26</v>
      </c>
      <c r="R89" s="80">
        <v>0</v>
      </c>
      <c r="S89" s="80">
        <v>0</v>
      </c>
      <c r="T89" s="78">
        <f>SUMPRODUCT(LTA!F89:AJ89,LTA!F$101:AJ$101,LTA!F$103:AJ$103)</f>
        <v>8.74</v>
      </c>
      <c r="U89" s="78">
        <f>SUMPRODUCT(LTA!F89:AJ89,LTA!F$102:AJ$102,LTA!F$103:AJ$103)</f>
        <v>17.809999999999999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9.66</v>
      </c>
      <c r="Z89" s="75">
        <f>IEX!N89</f>
        <v>0</v>
      </c>
      <c r="AA89" s="117">
        <f>STOA!H89</f>
        <v>26.77</v>
      </c>
      <c r="AB89" s="117">
        <f>-STOA!N89</f>
        <v>-85.48</v>
      </c>
      <c r="AC89">
        <f t="shared" si="3"/>
        <v>10.28433427967024</v>
      </c>
      <c r="AD89">
        <f t="shared" si="4"/>
        <v>986.67111334225956</v>
      </c>
      <c r="AE89">
        <f>'IDT-1'!B89</f>
        <v>81.198000000000008</v>
      </c>
      <c r="AF89" s="26"/>
      <c r="AG89">
        <f t="shared" si="5"/>
        <v>1067.8691133422597</v>
      </c>
      <c r="AI89" s="75">
        <f>PXIL!H89</f>
        <v>0</v>
      </c>
      <c r="AJ89" s="75">
        <f>PXIL!N89</f>
        <v>0</v>
      </c>
      <c r="AK89" s="75">
        <f>RTM_IEX!H89</f>
        <v>73.39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675.15843487386439</v>
      </c>
      <c r="P90" s="77">
        <v>118.03548310565185</v>
      </c>
      <c r="Q90" s="77">
        <v>38.26</v>
      </c>
      <c r="R90" s="80">
        <v>0</v>
      </c>
      <c r="S90" s="80">
        <v>0</v>
      </c>
      <c r="T90" s="78">
        <f>SUMPRODUCT(LTA!F90:AJ90,LTA!F$101:AJ$101,LTA!F$103:AJ$103)</f>
        <v>8.7799999999999994</v>
      </c>
      <c r="U90" s="78">
        <f>SUMPRODUCT(LTA!F90:AJ90,LTA!F$102:AJ$102,LTA!F$103:AJ$103)</f>
        <v>17.380000000000003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26.77</v>
      </c>
      <c r="AB90" s="117">
        <f>-STOA!N90</f>
        <v>-85.48</v>
      </c>
      <c r="AC90">
        <f t="shared" si="3"/>
        <v>10.137118444929758</v>
      </c>
      <c r="AD90">
        <f t="shared" si="4"/>
        <v>970.08925704739988</v>
      </c>
      <c r="AE90">
        <f>'IDT-1'!B90</f>
        <v>95</v>
      </c>
      <c r="AF90" s="26"/>
      <c r="AG90">
        <f t="shared" si="5"/>
        <v>1065.0892570473998</v>
      </c>
      <c r="AI90" s="75">
        <f>PXIL!H90</f>
        <v>0</v>
      </c>
      <c r="AJ90" s="75">
        <f>PXIL!N90</f>
        <v>0</v>
      </c>
      <c r="AK90" s="75">
        <f>RTM_IEX!H90</f>
        <v>66.63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665.00625904616425</v>
      </c>
      <c r="P91" s="77">
        <v>118.03548310565185</v>
      </c>
      <c r="Q91" s="77">
        <v>38.26</v>
      </c>
      <c r="R91" s="80">
        <v>0</v>
      </c>
      <c r="S91" s="80">
        <v>0</v>
      </c>
      <c r="T91" s="78">
        <f>SUMPRODUCT(LTA!F91:AJ91,LTA!F$101:AJ$101,LTA!F$103:AJ$103)</f>
        <v>8.8000000000000007</v>
      </c>
      <c r="U91" s="78">
        <f>SUMPRODUCT(LTA!F91:AJ91,LTA!F$102:AJ$102,LTA!F$103:AJ$103)</f>
        <v>17.3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4.83</v>
      </c>
      <c r="Z91" s="75">
        <f>IEX!N91</f>
        <v>0</v>
      </c>
      <c r="AA91" s="117">
        <f>STOA!H91</f>
        <v>26.67</v>
      </c>
      <c r="AB91" s="117">
        <f>-STOA!N91</f>
        <v>-130.32</v>
      </c>
      <c r="AC91">
        <f t="shared" si="3"/>
        <v>10.40921276452694</v>
      </c>
      <c r="AD91">
        <f t="shared" si="4"/>
        <v>910.65887653484185</v>
      </c>
      <c r="AE91">
        <f>'IDT-1'!B91</f>
        <v>108.39099999999999</v>
      </c>
      <c r="AF91" s="26"/>
      <c r="AG91">
        <f t="shared" si="5"/>
        <v>1019.0498765348418</v>
      </c>
      <c r="AI91" s="75">
        <f>PXIL!H91</f>
        <v>0</v>
      </c>
      <c r="AJ91" s="75">
        <f>PXIL!N91</f>
        <v>0</v>
      </c>
      <c r="AK91" s="75">
        <f>RTM_IEX!H91</f>
        <v>73.39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660.47606352459115</v>
      </c>
      <c r="P92" s="77">
        <v>118.04</v>
      </c>
      <c r="Q92" s="77">
        <v>38.26</v>
      </c>
      <c r="R92" s="80">
        <v>0</v>
      </c>
      <c r="S92" s="80">
        <v>0</v>
      </c>
      <c r="T92" s="78">
        <f>SUMPRODUCT(LTA!F92:AJ92,LTA!F$101:AJ$101,LTA!F$103:AJ$103)</f>
        <v>8.5500000000000007</v>
      </c>
      <c r="U92" s="78">
        <f>SUMPRODUCT(LTA!F92:AJ92,LTA!F$102:AJ$102,LTA!F$103:AJ$103)</f>
        <v>17.34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26.67</v>
      </c>
      <c r="AB92" s="117">
        <f>-STOA!N92</f>
        <v>-130.32</v>
      </c>
      <c r="AC92">
        <f t="shared" si="3"/>
        <v>10.20605879260736</v>
      </c>
      <c r="AD92">
        <f t="shared" si="4"/>
        <v>887.77635187953649</v>
      </c>
      <c r="AE92">
        <f>'IDT-1'!B92</f>
        <v>87</v>
      </c>
      <c r="AF92" s="26"/>
      <c r="AG92">
        <f t="shared" si="5"/>
        <v>974.77635187953649</v>
      </c>
      <c r="AI92" s="75">
        <f>PXIL!H92</f>
        <v>0</v>
      </c>
      <c r="AJ92" s="75">
        <f>PXIL!N92</f>
        <v>0</v>
      </c>
      <c r="AK92" s="75">
        <f>RTM_IEX!H92</f>
        <v>59.87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660.22300408779108</v>
      </c>
      <c r="P93" s="77">
        <v>118.0349682424656</v>
      </c>
      <c r="Q93" s="77">
        <v>38.26</v>
      </c>
      <c r="R93" s="80">
        <v>0</v>
      </c>
      <c r="S93" s="80">
        <v>0</v>
      </c>
      <c r="T93" s="78">
        <f>SUMPRODUCT(LTA!F93:AJ93,LTA!F$101:AJ$101,LTA!F$103:AJ$103)</f>
        <v>8.59</v>
      </c>
      <c r="U93" s="78">
        <f>SUMPRODUCT(LTA!F93:AJ93,LTA!F$102:AJ$102,LTA!F$103:AJ$103)</f>
        <v>17.34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26.67</v>
      </c>
      <c r="AB93" s="117">
        <f>-STOA!N93</f>
        <v>-130.32</v>
      </c>
      <c r="AC93">
        <f t="shared" si="3"/>
        <v>10.144651590097217</v>
      </c>
      <c r="AD93">
        <f t="shared" si="4"/>
        <v>880.85966788771225</v>
      </c>
      <c r="AE93">
        <f>'IDT-1'!B93</f>
        <v>53</v>
      </c>
      <c r="AF93" s="26"/>
      <c r="AG93">
        <f t="shared" si="5"/>
        <v>933.85966788771225</v>
      </c>
      <c r="AI93" s="75">
        <f>PXIL!H93</f>
        <v>0</v>
      </c>
      <c r="AJ93" s="75">
        <f>PXIL!N93</f>
        <v>0</v>
      </c>
      <c r="AK93" s="75">
        <f>RTM_IEX!H93</f>
        <v>53.11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659.7649286264724</v>
      </c>
      <c r="P94" s="77">
        <v>118.03999999999999</v>
      </c>
      <c r="Q94" s="77">
        <v>38.26</v>
      </c>
      <c r="R94" s="80">
        <v>0</v>
      </c>
      <c r="S94" s="80">
        <v>0</v>
      </c>
      <c r="T94" s="78">
        <f>SUMPRODUCT(LTA!F94:AJ94,LTA!F$101:AJ$101,LTA!F$103:AJ$103)</f>
        <v>8.68</v>
      </c>
      <c r="U94" s="78">
        <f>SUMPRODUCT(LTA!F94:AJ94,LTA!F$102:AJ$102,LTA!F$103:AJ$103)</f>
        <v>17.399999999999999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26.67</v>
      </c>
      <c r="AB94" s="117">
        <f>-STOA!N94</f>
        <v>-130.32</v>
      </c>
      <c r="AC94">
        <f t="shared" si="3"/>
        <v>9.8700648055039135</v>
      </c>
      <c r="AD94">
        <f t="shared" si="4"/>
        <v>849.9312109685211</v>
      </c>
      <c r="AE94">
        <f>'IDT-1'!B94</f>
        <v>33</v>
      </c>
      <c r="AF94" s="26"/>
      <c r="AG94">
        <f t="shared" si="5"/>
        <v>882.9312109685211</v>
      </c>
      <c r="AI94" s="75">
        <f>PXIL!H94</f>
        <v>0</v>
      </c>
      <c r="AJ94" s="75">
        <f>PXIL!N94</f>
        <v>0</v>
      </c>
      <c r="AK94" s="75">
        <f>RTM_IEX!H94</f>
        <v>22.21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640.10945506620521</v>
      </c>
      <c r="P95" s="77">
        <v>118.04000000000002</v>
      </c>
      <c r="Q95" s="77">
        <v>38.26</v>
      </c>
      <c r="R95" s="80">
        <v>0</v>
      </c>
      <c r="S95" s="80">
        <v>0</v>
      </c>
      <c r="T95" s="78">
        <f>SUMPRODUCT(LTA!F95:AJ95,LTA!F$101:AJ$101,LTA!F$103:AJ$103)</f>
        <v>8.99</v>
      </c>
      <c r="U95" s="78">
        <f>SUMPRODUCT(LTA!F95:AJ95,LTA!F$102:AJ$102,LTA!F$103:AJ$103)</f>
        <v>17.39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26.67</v>
      </c>
      <c r="AB95" s="117">
        <f>-STOA!N95</f>
        <v>-130.32</v>
      </c>
      <c r="AC95">
        <f t="shared" si="3"/>
        <v>9.5637766381735645</v>
      </c>
      <c r="AD95">
        <f t="shared" si="4"/>
        <v>815.43202557558448</v>
      </c>
      <c r="AE95">
        <f>'IDT-1'!B95</f>
        <v>20</v>
      </c>
      <c r="AF95" s="26"/>
      <c r="AG95">
        <f t="shared" si="5"/>
        <v>835.43202557558448</v>
      </c>
      <c r="AI95" s="75">
        <f>PXIL!H95</f>
        <v>0</v>
      </c>
      <c r="AJ95" s="75">
        <f>PXIL!N95</f>
        <v>0</v>
      </c>
      <c r="AK95" s="75">
        <f>RTM_IEX!H95</f>
        <v>6.76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640.1519766534052</v>
      </c>
      <c r="P96" s="77">
        <v>118.04000000000002</v>
      </c>
      <c r="Q96" s="77">
        <v>38.26</v>
      </c>
      <c r="R96" s="80">
        <v>0</v>
      </c>
      <c r="S96" s="80">
        <v>0</v>
      </c>
      <c r="T96" s="78">
        <f>SUMPRODUCT(LTA!F96:AJ96,LTA!F$101:AJ$101,LTA!F$103:AJ$103)</f>
        <v>9.1</v>
      </c>
      <c r="U96" s="78">
        <f>SUMPRODUCT(LTA!F96:AJ96,LTA!F$102:AJ$102,LTA!F$103:AJ$103)</f>
        <v>17.420000000000002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26.67</v>
      </c>
      <c r="AB96" s="117">
        <f>-STOA!N96</f>
        <v>-130.32</v>
      </c>
      <c r="AC96">
        <f t="shared" si="3"/>
        <v>9.5909028281409228</v>
      </c>
      <c r="AD96">
        <f t="shared" si="4"/>
        <v>818.48742097281684</v>
      </c>
      <c r="AE96">
        <f>'IDT-1'!B96</f>
        <v>0</v>
      </c>
      <c r="AF96" s="26"/>
      <c r="AG96">
        <f t="shared" si="5"/>
        <v>818.48742097281684</v>
      </c>
      <c r="AI96" s="75">
        <f>PXIL!H96</f>
        <v>0</v>
      </c>
      <c r="AJ96" s="75">
        <f>PXIL!N96</f>
        <v>0</v>
      </c>
      <c r="AK96" s="75">
        <f>RTM_IEX!H96</f>
        <v>9.66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637.43377693180526</v>
      </c>
      <c r="P97" s="77">
        <v>118.04000000000002</v>
      </c>
      <c r="Q97" s="77">
        <v>38.26</v>
      </c>
      <c r="R97" s="80">
        <v>0</v>
      </c>
      <c r="S97" s="80">
        <v>0</v>
      </c>
      <c r="T97" s="78">
        <f>SUMPRODUCT(LTA!F97:AJ97,LTA!F$101:AJ$101,LTA!F$103:AJ$103)</f>
        <v>9.01</v>
      </c>
      <c r="U97" s="78">
        <f>SUMPRODUCT(LTA!F97:AJ97,LTA!F$102:AJ$102,LTA!F$103:AJ$103)</f>
        <v>17.399999999999999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26.67</v>
      </c>
      <c r="AB97" s="117">
        <f>-STOA!N97</f>
        <v>-130.32</v>
      </c>
      <c r="AC97">
        <f t="shared" si="3"/>
        <v>9.6141785834237741</v>
      </c>
      <c r="AD97">
        <f t="shared" si="4"/>
        <v>790.9759454959343</v>
      </c>
      <c r="AE97">
        <f>'IDT-1'!B97</f>
        <v>0</v>
      </c>
      <c r="AF97" s="26"/>
      <c r="AG97">
        <f t="shared" si="5"/>
        <v>790.9759454959343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637.76497827900528</v>
      </c>
      <c r="P98" s="77">
        <v>118.04000000000002</v>
      </c>
      <c r="Q98" s="77">
        <v>38.26</v>
      </c>
      <c r="R98" s="80">
        <v>0</v>
      </c>
      <c r="S98" s="80">
        <v>0</v>
      </c>
      <c r="T98" s="78">
        <f>SUMPRODUCT(LTA!F98:AJ98,LTA!F$101:AJ$101,LTA!F$103:AJ$103)</f>
        <v>8.6999999999999993</v>
      </c>
      <c r="U98" s="78">
        <f>SUMPRODUCT(LTA!F98:AJ98,LTA!F$102:AJ$102,LTA!F$103:AJ$103)</f>
        <v>17.399999999999999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26.67</v>
      </c>
      <c r="AB98" s="117">
        <f>-STOA!N98</f>
        <v>-130.32</v>
      </c>
      <c r="AC98">
        <f t="shared" si="3"/>
        <v>9.7652933231564543</v>
      </c>
      <c r="AD98">
        <f t="shared" si="4"/>
        <v>773.84603210340163</v>
      </c>
      <c r="AE98">
        <f>'IDT-1'!B98</f>
        <v>0</v>
      </c>
      <c r="AF98" s="26"/>
      <c r="AG98">
        <f t="shared" si="5"/>
        <v>773.84603210340163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0.33446664895076256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2.1662110852013607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15.776554624460141</v>
      </c>
      <c r="P99" s="77">
        <f t="shared" si="6"/>
        <v>2.5679078425274628</v>
      </c>
      <c r="Q99" s="77">
        <f t="shared" si="6"/>
        <v>0.84780604194946541</v>
      </c>
      <c r="R99" s="80">
        <f t="shared" si="6"/>
        <v>0.42436627248970471</v>
      </c>
      <c r="S99" s="80">
        <f t="shared" si="6"/>
        <v>0</v>
      </c>
      <c r="T99" s="78">
        <f t="shared" si="6"/>
        <v>2.7328250000000009</v>
      </c>
      <c r="U99" s="78">
        <f t="shared" si="6"/>
        <v>0.46265000000000006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1.1425399999999999</v>
      </c>
      <c r="Z99" s="75">
        <f t="shared" si="6"/>
        <v>0</v>
      </c>
      <c r="AA99" s="117">
        <f t="shared" si="6"/>
        <v>4.3469949999999962</v>
      </c>
      <c r="AB99" s="117">
        <f t="shared" si="6"/>
        <v>-3.8994399999999976</v>
      </c>
      <c r="AC99">
        <f t="shared" si="6"/>
        <v>0.31241416776421282</v>
      </c>
      <c r="AD99">
        <f t="shared" si="6"/>
        <v>26.724908347814686</v>
      </c>
      <c r="AE99">
        <f t="shared" si="6"/>
        <v>0.53164600000000017</v>
      </c>
      <c r="AG99">
        <f t="shared" si="6"/>
        <v>27.256554347814685</v>
      </c>
      <c r="AI99">
        <f t="shared" si="6"/>
        <v>0</v>
      </c>
      <c r="AJ99">
        <f t="shared" si="6"/>
        <v>0</v>
      </c>
      <c r="AK99">
        <f t="shared" si="6"/>
        <v>0.43021249999999989</v>
      </c>
      <c r="AL99">
        <f t="shared" si="6"/>
        <v>-0.314</v>
      </c>
      <c r="AM99">
        <f t="shared" si="6"/>
        <v>0</v>
      </c>
      <c r="AN99">
        <f t="shared" si="6"/>
        <v>0</v>
      </c>
      <c r="AO99">
        <f t="shared" si="6"/>
        <v>1.8227500000000001E-2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44897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8.1175492098696989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495.4428820560334</v>
      </c>
      <c r="P3" s="77">
        <v>31.869999999999994</v>
      </c>
      <c r="Q3" s="77">
        <v>10.621844710786869</v>
      </c>
      <c r="R3" s="80">
        <v>0</v>
      </c>
      <c r="S3" s="80">
        <v>0</v>
      </c>
      <c r="T3" s="78">
        <f>SUMPRODUCT(LTA!F3:AJ3,LTA!F$101:AJ$101,LTA!F$104:AJ$104)</f>
        <v>7.43</v>
      </c>
      <c r="U3" s="78">
        <f>SUMPRODUCT(LTA!F3:AJ3,LTA!F$102:AJ$102,LTA!F$104:AJ$104)</f>
        <v>77.210000000000008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-149</v>
      </c>
      <c r="AA3" s="117">
        <f>STOA!I3</f>
        <v>0.5</v>
      </c>
      <c r="AB3" s="117">
        <f>-STOA!O3</f>
        <v>-195.81</v>
      </c>
      <c r="AC3">
        <f>SUMIF(B3:AB3,"&gt;0")*$AC$2-SUMIF(B3:AB3,"&lt;0")*($AC$2/(1-$AC$2))+SUMIF(AI3:AR3,"&gt;0")*$AC$2-SUMIF(AI3:AR3,"&lt;0")*($AC$2/(1-$AC$2))</f>
        <v>9.2981309704586455</v>
      </c>
      <c r="AD3">
        <f>SUM(B3:AB3,AI3:AR3)-AC3</f>
        <v>354.62639397618631</v>
      </c>
      <c r="AE3">
        <f>'IDT-1'!C3</f>
        <v>0</v>
      </c>
      <c r="AF3" s="26"/>
      <c r="AG3">
        <f>SUM(AD3:AF3)</f>
        <v>354.62639397618631</v>
      </c>
      <c r="AI3" s="75">
        <f>PXIL!I3</f>
        <v>0</v>
      </c>
      <c r="AJ3" s="75">
        <f>PXIL!O3</f>
        <v>0</v>
      </c>
      <c r="AK3" s="75">
        <f>RTM_IEX!I3</f>
        <v>28.96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8.1175492098696989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497.72270656524171</v>
      </c>
      <c r="P4" s="77">
        <v>31.87</v>
      </c>
      <c r="Q4" s="77">
        <v>10.621844710786869</v>
      </c>
      <c r="R4" s="80">
        <v>0</v>
      </c>
      <c r="S4" s="80">
        <v>0</v>
      </c>
      <c r="T4" s="78">
        <f>SUMPRODUCT(LTA!F4:AJ4,LTA!F$101:AJ$101,LTA!F$104:AJ$104)</f>
        <v>7.46</v>
      </c>
      <c r="U4" s="78">
        <f>SUMPRODUCT(LTA!F4:AJ4,LTA!F$102:AJ$102,LTA!F$104:AJ$104)</f>
        <v>77.220000000000013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-159</v>
      </c>
      <c r="AA4" s="117">
        <f>STOA!I4</f>
        <v>0.5</v>
      </c>
      <c r="AB4" s="117">
        <f>-STOA!O4</f>
        <v>-195.81</v>
      </c>
      <c r="AC4">
        <f t="shared" ref="AC4:AC67" si="0">SUMIF(B4:AB4,"&gt;0")*$AC$2-SUMIF(B4:AB4,"&lt;0")*($AC$2/(1-$AC$2))+SUMIF(AI4:AR4,"&gt;0")*$AC$2-SUMIF(AI4:AR4,"&lt;0")*($AC$2/(1-$AC$2))</f>
        <v>9.407502701361631</v>
      </c>
      <c r="AD4">
        <f t="shared" ref="AD4:AD67" si="1">SUM(B4:AB4,AI4:AR4)-AC4</f>
        <v>346.85684675449176</v>
      </c>
      <c r="AE4">
        <f>'IDT-1'!C4</f>
        <v>0</v>
      </c>
      <c r="AF4" s="26"/>
      <c r="AG4">
        <f t="shared" ref="AG4:AG67" si="2">SUM(AD4:AF4)</f>
        <v>346.85684675449176</v>
      </c>
      <c r="AI4" s="75">
        <f>PXIL!I4</f>
        <v>0</v>
      </c>
      <c r="AJ4" s="75">
        <f>PXIL!O4</f>
        <v>0</v>
      </c>
      <c r="AK4" s="75">
        <f>RTM_IEX!I4</f>
        <v>28.98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493.71169126959802</v>
      </c>
      <c r="P5" s="77">
        <v>31.869999999999994</v>
      </c>
      <c r="Q5" s="77">
        <v>10.621844710786869</v>
      </c>
      <c r="R5" s="80">
        <v>0</v>
      </c>
      <c r="S5" s="80">
        <v>0</v>
      </c>
      <c r="T5" s="78">
        <f>SUMPRODUCT(LTA!F5:AJ5,LTA!F$101:AJ$101,LTA!F$104:AJ$104)</f>
        <v>7.61</v>
      </c>
      <c r="U5" s="78">
        <f>SUMPRODUCT(LTA!F5:AJ5,LTA!F$102:AJ$102,LTA!F$104:AJ$104)</f>
        <v>77.190000000000012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-164</v>
      </c>
      <c r="AA5" s="117">
        <f>STOA!I5</f>
        <v>0.5</v>
      </c>
      <c r="AB5" s="117">
        <f>-STOA!O5</f>
        <v>-195.81</v>
      </c>
      <c r="AC5">
        <f t="shared" si="0"/>
        <v>9.4175644043709443</v>
      </c>
      <c r="AD5">
        <f t="shared" si="1"/>
        <v>337.94576975583874</v>
      </c>
      <c r="AE5">
        <f>'IDT-1'!C5</f>
        <v>0</v>
      </c>
      <c r="AF5" s="26"/>
      <c r="AG5">
        <f t="shared" si="2"/>
        <v>337.94576975583874</v>
      </c>
      <c r="AI5" s="75">
        <f>PXIL!I5</f>
        <v>0</v>
      </c>
      <c r="AJ5" s="75">
        <f>PXIL!O5</f>
        <v>0</v>
      </c>
      <c r="AK5" s="75">
        <f>RTM_IEX!I5</f>
        <v>28.97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505.11081406959801</v>
      </c>
      <c r="P6" s="77">
        <v>31.87</v>
      </c>
      <c r="Q6" s="77">
        <v>10.621844710786869</v>
      </c>
      <c r="R6" s="80">
        <v>0</v>
      </c>
      <c r="S6" s="80">
        <v>0</v>
      </c>
      <c r="T6" s="78">
        <f>SUMPRODUCT(LTA!F6:AJ6,LTA!F$101:AJ$101,LTA!F$104:AJ$104)</f>
        <v>7.4</v>
      </c>
      <c r="U6" s="78">
        <f>SUMPRODUCT(LTA!F6:AJ6,LTA!F$102:AJ$102,LTA!F$104:AJ$104)</f>
        <v>77.150000000000006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-179</v>
      </c>
      <c r="AA6" s="117">
        <f>STOA!I6</f>
        <v>0.5</v>
      </c>
      <c r="AB6" s="117">
        <f>-STOA!O6</f>
        <v>-195.81</v>
      </c>
      <c r="AC6">
        <f t="shared" si="0"/>
        <v>9.648936597843873</v>
      </c>
      <c r="AD6">
        <f t="shared" si="1"/>
        <v>333.8735203623657</v>
      </c>
      <c r="AE6">
        <f>'IDT-1'!C6</f>
        <v>0</v>
      </c>
      <c r="AF6" s="26"/>
      <c r="AG6">
        <f t="shared" si="2"/>
        <v>333.8735203623657</v>
      </c>
      <c r="AI6" s="75">
        <f>PXIL!I6</f>
        <v>0</v>
      </c>
      <c r="AJ6" s="75">
        <f>PXIL!O6</f>
        <v>0</v>
      </c>
      <c r="AK6" s="75">
        <f>RTM_IEX!I6</f>
        <v>28.98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8.1175492098696989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505.01243944078152</v>
      </c>
      <c r="P7" s="77">
        <v>31.87</v>
      </c>
      <c r="Q7" s="77">
        <v>10.620000000000001</v>
      </c>
      <c r="R7" s="80">
        <v>0</v>
      </c>
      <c r="S7" s="80">
        <v>0</v>
      </c>
      <c r="T7" s="78">
        <f>SUMPRODUCT(LTA!F7:AJ7,LTA!F$101:AJ$101,LTA!F$104:AJ$104)</f>
        <v>7.58</v>
      </c>
      <c r="U7" s="78">
        <f>SUMPRODUCT(LTA!F7:AJ7,LTA!F$102:AJ$102,LTA!F$104:AJ$104)</f>
        <v>77.260000000000005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-184</v>
      </c>
      <c r="AA7" s="117">
        <f>STOA!I7</f>
        <v>0.5</v>
      </c>
      <c r="AB7" s="117">
        <f>-STOA!O7</f>
        <v>-195.81</v>
      </c>
      <c r="AC7">
        <f t="shared" si="0"/>
        <v>9.6949093052663411</v>
      </c>
      <c r="AD7">
        <f t="shared" si="1"/>
        <v>329.00732831533998</v>
      </c>
      <c r="AE7">
        <f>'IDT-1'!C7</f>
        <v>0</v>
      </c>
      <c r="AF7" s="26"/>
      <c r="AG7">
        <f t="shared" si="2"/>
        <v>329.00732831533998</v>
      </c>
      <c r="AI7" s="75">
        <f>PXIL!I7</f>
        <v>0</v>
      </c>
      <c r="AJ7" s="75">
        <f>PXIL!O7</f>
        <v>0</v>
      </c>
      <c r="AK7" s="75">
        <f>RTM_IEX!I7</f>
        <v>28.97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8.1175492098696989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505.01243944078152</v>
      </c>
      <c r="P8" s="77">
        <v>31.87</v>
      </c>
      <c r="Q8" s="77">
        <v>10.622557803468208</v>
      </c>
      <c r="R8" s="80">
        <v>0</v>
      </c>
      <c r="S8" s="80">
        <v>0</v>
      </c>
      <c r="T8" s="78">
        <f>SUMPRODUCT(LTA!F8:AJ8,LTA!F$101:AJ$101,LTA!F$104:AJ$104)</f>
        <v>7.56</v>
      </c>
      <c r="U8" s="78">
        <f>SUMPRODUCT(LTA!F8:AJ8,LTA!F$102:AJ$102,LTA!F$104:AJ$104)</f>
        <v>77.180000000000007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-184</v>
      </c>
      <c r="AA8" s="117">
        <f>STOA!I8</f>
        <v>0.5</v>
      </c>
      <c r="AB8" s="117">
        <f>-STOA!O8</f>
        <v>-195.81</v>
      </c>
      <c r="AC8">
        <f t="shared" si="0"/>
        <v>9.8640678139368596</v>
      </c>
      <c r="AD8">
        <f t="shared" si="1"/>
        <v>348.06072761013769</v>
      </c>
      <c r="AE8">
        <f>'IDT-1'!C8</f>
        <v>0</v>
      </c>
      <c r="AF8" s="26"/>
      <c r="AG8">
        <f t="shared" si="2"/>
        <v>348.06072761013769</v>
      </c>
      <c r="AI8" s="75">
        <f>PXIL!I8</f>
        <v>0</v>
      </c>
      <c r="AJ8" s="75">
        <f>PXIL!O8</f>
        <v>0</v>
      </c>
      <c r="AK8" s="75">
        <f>RTM_IEX!I8</f>
        <v>48.29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501.34170541609774</v>
      </c>
      <c r="P9" s="77">
        <v>31.87</v>
      </c>
      <c r="Q9" s="77">
        <v>10.62</v>
      </c>
      <c r="R9" s="80">
        <v>0</v>
      </c>
      <c r="S9" s="80">
        <v>0</v>
      </c>
      <c r="T9" s="78">
        <f>SUMPRODUCT(LTA!F9:AJ9,LTA!F$101:AJ$101,LTA!F$104:AJ$104)</f>
        <v>7.6</v>
      </c>
      <c r="U9" s="78">
        <f>SUMPRODUCT(LTA!F9:AJ9,LTA!F$102:AJ$102,LTA!F$104:AJ$104)</f>
        <v>77.23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-184</v>
      </c>
      <c r="AA9" s="117">
        <f>STOA!I9</f>
        <v>0.5</v>
      </c>
      <c r="AB9" s="117">
        <f>-STOA!O9</f>
        <v>-195.81</v>
      </c>
      <c r="AC9">
        <f t="shared" si="0"/>
        <v>9.4075828458491237</v>
      </c>
      <c r="AD9">
        <f t="shared" si="1"/>
        <v>296.64392075007351</v>
      </c>
      <c r="AE9">
        <f>'IDT-1'!C9</f>
        <v>0</v>
      </c>
      <c r="AF9" s="26"/>
      <c r="AG9">
        <f t="shared" si="2"/>
        <v>296.64392075007351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501.34170541609774</v>
      </c>
      <c r="P10" s="77">
        <v>31.87</v>
      </c>
      <c r="Q10" s="77">
        <v>10.62</v>
      </c>
      <c r="R10" s="80">
        <v>0</v>
      </c>
      <c r="S10" s="80">
        <v>0</v>
      </c>
      <c r="T10" s="78">
        <f>SUMPRODUCT(LTA!F10:AJ10,LTA!F$101:AJ$101,LTA!F$104:AJ$104)</f>
        <v>7.36</v>
      </c>
      <c r="U10" s="78">
        <f>SUMPRODUCT(LTA!F10:AJ10,LTA!F$102:AJ$102,LTA!F$104:AJ$104)</f>
        <v>77.180000000000007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-179</v>
      </c>
      <c r="AA10" s="117">
        <f>STOA!I10</f>
        <v>0.5</v>
      </c>
      <c r="AB10" s="117">
        <f>-STOA!O10</f>
        <v>-195.81</v>
      </c>
      <c r="AC10">
        <f t="shared" si="0"/>
        <v>9.3606402082381486</v>
      </c>
      <c r="AD10">
        <f t="shared" si="1"/>
        <v>301.40086338768452</v>
      </c>
      <c r="AE10">
        <f>'IDT-1'!C10</f>
        <v>0</v>
      </c>
      <c r="AF10" s="26"/>
      <c r="AG10">
        <f t="shared" si="2"/>
        <v>301.40086338768452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489.57016410900394</v>
      </c>
      <c r="P11" s="77">
        <v>32.17</v>
      </c>
      <c r="Q11" s="77">
        <v>10.716829340431824</v>
      </c>
      <c r="R11" s="80">
        <v>0</v>
      </c>
      <c r="S11" s="80">
        <v>0</v>
      </c>
      <c r="T11" s="78">
        <f>SUMPRODUCT(LTA!F11:AJ11,LTA!F$101:AJ$101,LTA!F$104:AJ$104)</f>
        <v>7.49</v>
      </c>
      <c r="U11" s="78">
        <f>SUMPRODUCT(LTA!F11:AJ11,LTA!F$102:AJ$102,LTA!F$104:AJ$104)</f>
        <v>77.25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-184</v>
      </c>
      <c r="AA11" s="117">
        <f>STOA!I11</f>
        <v>0.5</v>
      </c>
      <c r="AB11" s="117">
        <f>-STOA!O11</f>
        <v>-195.81</v>
      </c>
      <c r="AC11">
        <f t="shared" si="0"/>
        <v>9.3954746557644508</v>
      </c>
      <c r="AD11">
        <f t="shared" si="1"/>
        <v>275.19131697349604</v>
      </c>
      <c r="AE11">
        <f>'IDT-1'!C11</f>
        <v>0</v>
      </c>
      <c r="AF11" s="26"/>
      <c r="AG11">
        <f t="shared" si="2"/>
        <v>275.19131697349604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486.720383409004</v>
      </c>
      <c r="P12" s="77">
        <v>32.17</v>
      </c>
      <c r="Q12" s="77">
        <v>10.716829340431824</v>
      </c>
      <c r="R12" s="80">
        <v>0</v>
      </c>
      <c r="S12" s="80">
        <v>0</v>
      </c>
      <c r="T12" s="78">
        <f>SUMPRODUCT(LTA!F12:AJ12,LTA!F$101:AJ$101,LTA!F$104:AJ$104)</f>
        <v>7.59</v>
      </c>
      <c r="U12" s="78">
        <f>SUMPRODUCT(LTA!F12:AJ12,LTA!F$102:AJ$102,LTA!F$104:AJ$104)</f>
        <v>77.14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-184</v>
      </c>
      <c r="AA12" s="117">
        <f>STOA!I12</f>
        <v>0.5</v>
      </c>
      <c r="AB12" s="117">
        <f>-STOA!O12</f>
        <v>-195.81</v>
      </c>
      <c r="AC12">
        <f t="shared" si="0"/>
        <v>9.2815273103824971</v>
      </c>
      <c r="AD12">
        <f t="shared" si="1"/>
        <v>282.44548361887803</v>
      </c>
      <c r="AE12">
        <f>'IDT-1'!C12</f>
        <v>0</v>
      </c>
      <c r="AF12" s="26"/>
      <c r="AG12">
        <f t="shared" si="2"/>
        <v>282.44548361887803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8.1175492098696989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484.71135642779569</v>
      </c>
      <c r="P13" s="77">
        <v>31.87</v>
      </c>
      <c r="Q13" s="77">
        <v>10.62323583180987</v>
      </c>
      <c r="R13" s="80">
        <v>0</v>
      </c>
      <c r="S13" s="80">
        <v>0</v>
      </c>
      <c r="T13" s="78">
        <f>SUMPRODUCT(LTA!F13:AJ13,LTA!F$101:AJ$101,LTA!F$104:AJ$104)</f>
        <v>7.52</v>
      </c>
      <c r="U13" s="78">
        <f>SUMPRODUCT(LTA!F13:AJ13,LTA!F$102:AJ$102,LTA!F$104:AJ$104)</f>
        <v>77.14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-194</v>
      </c>
      <c r="AA13" s="117">
        <f>STOA!I13</f>
        <v>0.5</v>
      </c>
      <c r="AB13" s="117">
        <f>-STOA!O13</f>
        <v>-195.81</v>
      </c>
      <c r="AC13">
        <f t="shared" si="0"/>
        <v>9.3485495252939455</v>
      </c>
      <c r="AD13">
        <f t="shared" si="1"/>
        <v>269.90584091413638</v>
      </c>
      <c r="AE13">
        <f>'IDT-1'!C13</f>
        <v>0</v>
      </c>
      <c r="AF13" s="26"/>
      <c r="AG13">
        <f t="shared" si="2"/>
        <v>269.90584091413638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8.1175492098696989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484.71135642779569</v>
      </c>
      <c r="P14" s="77">
        <v>31.87</v>
      </c>
      <c r="Q14" s="77">
        <v>10.62323583180987</v>
      </c>
      <c r="R14" s="80">
        <v>0</v>
      </c>
      <c r="S14" s="80">
        <v>0</v>
      </c>
      <c r="T14" s="78">
        <f>SUMPRODUCT(LTA!F14:AJ14,LTA!F$101:AJ$101,LTA!F$104:AJ$104)</f>
        <v>7.59</v>
      </c>
      <c r="U14" s="78">
        <f>SUMPRODUCT(LTA!F14:AJ14,LTA!F$102:AJ$102,LTA!F$104:AJ$104)</f>
        <v>77.240000000000009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-199</v>
      </c>
      <c r="AA14" s="117">
        <f>STOA!I14</f>
        <v>0.5</v>
      </c>
      <c r="AB14" s="117">
        <f>-STOA!O14</f>
        <v>-195.81</v>
      </c>
      <c r="AC14">
        <f t="shared" si="0"/>
        <v>9.4794441629049224</v>
      </c>
      <c r="AD14">
        <f t="shared" si="1"/>
        <v>274.60494627652548</v>
      </c>
      <c r="AE14">
        <f>'IDT-1'!C14</f>
        <v>0</v>
      </c>
      <c r="AF14" s="26"/>
      <c r="AG14">
        <f t="shared" si="2"/>
        <v>274.60494627652548</v>
      </c>
      <c r="AI14" s="75">
        <f>PXIL!I14</f>
        <v>0</v>
      </c>
      <c r="AJ14" s="75">
        <f>PXIL!O14</f>
        <v>0</v>
      </c>
      <c r="AK14" s="75">
        <f>RTM_IEX!I14</f>
        <v>9.66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484.71135642779569</v>
      </c>
      <c r="P15" s="77">
        <v>31.87</v>
      </c>
      <c r="Q15" s="77">
        <v>10.62323583180987</v>
      </c>
      <c r="R15" s="80">
        <v>0</v>
      </c>
      <c r="S15" s="80">
        <v>0</v>
      </c>
      <c r="T15" s="78">
        <f>SUMPRODUCT(LTA!F15:AJ15,LTA!F$101:AJ$101,LTA!F$104:AJ$104)</f>
        <v>7.46</v>
      </c>
      <c r="U15" s="78">
        <f>SUMPRODUCT(LTA!F15:AJ15,LTA!F$102:AJ$102,LTA!F$104:AJ$104)</f>
        <v>77.160000000000011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-209</v>
      </c>
      <c r="AA15" s="117">
        <f>STOA!I15</f>
        <v>0.5</v>
      </c>
      <c r="AB15" s="117">
        <f>-STOA!O15</f>
        <v>-195.81</v>
      </c>
      <c r="AC15">
        <f t="shared" si="0"/>
        <v>9.8893374381268746</v>
      </c>
      <c r="AD15">
        <f t="shared" si="1"/>
        <v>300.68505300130352</v>
      </c>
      <c r="AE15">
        <f>'IDT-1'!C15</f>
        <v>0</v>
      </c>
      <c r="AF15" s="26"/>
      <c r="AG15">
        <f t="shared" si="2"/>
        <v>300.68505300130352</v>
      </c>
      <c r="AI15" s="75">
        <f>PXIL!I15</f>
        <v>0</v>
      </c>
      <c r="AJ15" s="75">
        <f>PXIL!O15</f>
        <v>0</v>
      </c>
      <c r="AK15" s="75">
        <f>RTM_IEX!I15</f>
        <v>46.36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484.71135642779569</v>
      </c>
      <c r="P16" s="77">
        <v>31.87</v>
      </c>
      <c r="Q16" s="77">
        <v>10.62323583180987</v>
      </c>
      <c r="R16" s="80">
        <v>0</v>
      </c>
      <c r="S16" s="80">
        <v>0</v>
      </c>
      <c r="T16" s="78">
        <f>SUMPRODUCT(LTA!F16:AJ16,LTA!F$101:AJ$101,LTA!F$104:AJ$104)</f>
        <v>7.62</v>
      </c>
      <c r="U16" s="78">
        <f>SUMPRODUCT(LTA!F16:AJ16,LTA!F$102:AJ$102,LTA!F$104:AJ$104)</f>
        <v>77.23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-219</v>
      </c>
      <c r="AA16" s="117">
        <f>STOA!I16</f>
        <v>0.5</v>
      </c>
      <c r="AB16" s="117">
        <f>-STOA!O16</f>
        <v>-195.81</v>
      </c>
      <c r="AC16">
        <f t="shared" si="0"/>
        <v>9.7421907133488297</v>
      </c>
      <c r="AD16">
        <f t="shared" si="1"/>
        <v>264.02219972608157</v>
      </c>
      <c r="AE16">
        <f>'IDT-1'!C16</f>
        <v>0</v>
      </c>
      <c r="AF16" s="26"/>
      <c r="AG16">
        <f t="shared" si="2"/>
        <v>264.02219972608157</v>
      </c>
      <c r="AI16" s="75">
        <f>PXIL!I16</f>
        <v>0</v>
      </c>
      <c r="AJ16" s="75">
        <f>PXIL!O16</f>
        <v>0</v>
      </c>
      <c r="AK16" s="75">
        <f>RTM_IEX!I16</f>
        <v>19.32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484.71135642779569</v>
      </c>
      <c r="P17" s="77">
        <v>31.87</v>
      </c>
      <c r="Q17" s="77">
        <v>10.62323583180987</v>
      </c>
      <c r="R17" s="80">
        <v>0</v>
      </c>
      <c r="S17" s="80">
        <v>0</v>
      </c>
      <c r="T17" s="78">
        <f>SUMPRODUCT(LTA!F17:AJ17,LTA!F$101:AJ$101,LTA!F$104:AJ$104)</f>
        <v>7.51</v>
      </c>
      <c r="U17" s="78">
        <f>SUMPRODUCT(LTA!F17:AJ17,LTA!F$102:AJ$102,LTA!F$104:AJ$104)</f>
        <v>77.180000000000007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-214</v>
      </c>
      <c r="AA17" s="117">
        <f>STOA!I17</f>
        <v>0.5</v>
      </c>
      <c r="AB17" s="117">
        <f>-STOA!O17</f>
        <v>-195.81</v>
      </c>
      <c r="AC17">
        <f t="shared" si="0"/>
        <v>9.696392075737851</v>
      </c>
      <c r="AD17">
        <f t="shared" si="1"/>
        <v>268.90799836369246</v>
      </c>
      <c r="AE17">
        <f>'IDT-1'!C17</f>
        <v>0</v>
      </c>
      <c r="AF17" s="26"/>
      <c r="AG17">
        <f t="shared" si="2"/>
        <v>268.90799836369246</v>
      </c>
      <c r="AI17" s="75">
        <f>PXIL!I17</f>
        <v>0</v>
      </c>
      <c r="AJ17" s="75">
        <f>PXIL!O17</f>
        <v>0</v>
      </c>
      <c r="AK17" s="75">
        <f>RTM_IEX!I17</f>
        <v>19.32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484.71135642779569</v>
      </c>
      <c r="P18" s="77">
        <v>31.87</v>
      </c>
      <c r="Q18" s="77">
        <v>10.62323583180987</v>
      </c>
      <c r="R18" s="80">
        <v>0</v>
      </c>
      <c r="S18" s="80">
        <v>0</v>
      </c>
      <c r="T18" s="78">
        <f>SUMPRODUCT(LTA!F18:AJ18,LTA!F$101:AJ$101,LTA!F$104:AJ$104)</f>
        <v>7.44</v>
      </c>
      <c r="U18" s="78">
        <f>SUMPRODUCT(LTA!F18:AJ18,LTA!F$102:AJ$102,LTA!F$104:AJ$104)</f>
        <v>77.260000000000005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-209</v>
      </c>
      <c r="AA18" s="117">
        <f>STOA!I18</f>
        <v>0.5</v>
      </c>
      <c r="AB18" s="117">
        <f>-STOA!O18</f>
        <v>-195.81</v>
      </c>
      <c r="AC18">
        <f t="shared" si="0"/>
        <v>9.5840654381268742</v>
      </c>
      <c r="AD18">
        <f t="shared" si="1"/>
        <v>266.30032500130352</v>
      </c>
      <c r="AE18">
        <f>'IDT-1'!C18</f>
        <v>0</v>
      </c>
      <c r="AF18" s="26"/>
      <c r="AG18">
        <f t="shared" si="2"/>
        <v>266.30032500130352</v>
      </c>
      <c r="AI18" s="75">
        <f>PXIL!I18</f>
        <v>0</v>
      </c>
      <c r="AJ18" s="75">
        <f>PXIL!O18</f>
        <v>0</v>
      </c>
      <c r="AK18" s="75">
        <f>RTM_IEX!I18</f>
        <v>11.59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484.71272897332051</v>
      </c>
      <c r="P19" s="77">
        <v>31.87</v>
      </c>
      <c r="Q19" s="77">
        <v>10.62323583180987</v>
      </c>
      <c r="R19" s="80">
        <v>0</v>
      </c>
      <c r="S19" s="80">
        <v>0</v>
      </c>
      <c r="T19" s="78">
        <f>SUMPRODUCT(LTA!F19:AJ19,LTA!F$101:AJ$101,LTA!F$104:AJ$104)</f>
        <v>7.51</v>
      </c>
      <c r="U19" s="78">
        <f>SUMPRODUCT(LTA!F19:AJ19,LTA!F$102:AJ$102,LTA!F$104:AJ$104)</f>
        <v>77.150000000000006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-204</v>
      </c>
      <c r="AA19" s="117">
        <f>STOA!I19</f>
        <v>0.5</v>
      </c>
      <c r="AB19" s="117">
        <f>-STOA!O19</f>
        <v>-195.81</v>
      </c>
      <c r="AC19">
        <f t="shared" si="0"/>
        <v>9.5393348789165167</v>
      </c>
      <c r="AD19">
        <f t="shared" si="1"/>
        <v>271.30642810603865</v>
      </c>
      <c r="AE19">
        <f>'IDT-1'!C19</f>
        <v>0</v>
      </c>
      <c r="AF19" s="26"/>
      <c r="AG19">
        <f t="shared" si="2"/>
        <v>271.30642810603865</v>
      </c>
      <c r="AI19" s="75">
        <f>PXIL!I19</f>
        <v>0</v>
      </c>
      <c r="AJ19" s="75">
        <f>PXIL!O19</f>
        <v>0</v>
      </c>
      <c r="AK19" s="75">
        <f>RTM_IEX!I19</f>
        <v>11.59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484.71272117581128</v>
      </c>
      <c r="P20" s="77">
        <v>31.87</v>
      </c>
      <c r="Q20" s="77">
        <v>10.62</v>
      </c>
      <c r="R20" s="80">
        <v>0</v>
      </c>
      <c r="S20" s="80">
        <v>0</v>
      </c>
      <c r="T20" s="78">
        <f>SUMPRODUCT(LTA!F20:AJ20,LTA!F$101:AJ$101,LTA!F$104:AJ$104)</f>
        <v>7.62</v>
      </c>
      <c r="U20" s="78">
        <f>SUMPRODUCT(LTA!F20:AJ20,LTA!F$102:AJ$102,LTA!F$104:AJ$104)</f>
        <v>77.240000000000009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-184</v>
      </c>
      <c r="AA20" s="117">
        <f>STOA!I20</f>
        <v>0.5</v>
      </c>
      <c r="AB20" s="117">
        <f>-STOA!O20</f>
        <v>-195.81</v>
      </c>
      <c r="AC20">
        <f t="shared" si="0"/>
        <v>9.5164477845346021</v>
      </c>
      <c r="AD20">
        <f t="shared" si="1"/>
        <v>308.90607157110145</v>
      </c>
      <c r="AE20">
        <f>'IDT-1'!C20</f>
        <v>0</v>
      </c>
      <c r="AF20" s="26"/>
      <c r="AG20">
        <f t="shared" si="2"/>
        <v>308.90607157110145</v>
      </c>
      <c r="AI20" s="75">
        <f>PXIL!I20</f>
        <v>0</v>
      </c>
      <c r="AJ20" s="75">
        <f>PXIL!O20</f>
        <v>0</v>
      </c>
      <c r="AK20" s="75">
        <f>RTM_IEX!I20</f>
        <v>28.97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485.71285078630723</v>
      </c>
      <c r="P21" s="77">
        <v>31.87</v>
      </c>
      <c r="Q21" s="77">
        <v>10.62</v>
      </c>
      <c r="R21" s="80">
        <v>0</v>
      </c>
      <c r="S21" s="80">
        <v>0</v>
      </c>
      <c r="T21" s="78">
        <f>SUMPRODUCT(LTA!F21:AJ21,LTA!F$101:AJ$101,LTA!F$104:AJ$104)</f>
        <v>7.6</v>
      </c>
      <c r="U21" s="78">
        <f>SUMPRODUCT(LTA!F21:AJ21,LTA!F$102:AJ$102,LTA!F$104:AJ$104)</f>
        <v>77.13000000000001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-174</v>
      </c>
      <c r="AA21" s="117">
        <f>STOA!I21</f>
        <v>0.5</v>
      </c>
      <c r="AB21" s="117">
        <f>-STOA!O21</f>
        <v>-195.81</v>
      </c>
      <c r="AC21">
        <f t="shared" si="0"/>
        <v>9.180387649885013</v>
      </c>
      <c r="AD21">
        <f t="shared" si="1"/>
        <v>291.14226131624702</v>
      </c>
      <c r="AE21">
        <f>'IDT-1'!C21</f>
        <v>0</v>
      </c>
      <c r="AF21" s="26"/>
      <c r="AG21">
        <f t="shared" si="2"/>
        <v>291.14226131624702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486.40958284150724</v>
      </c>
      <c r="P22" s="77">
        <v>31.869999999999997</v>
      </c>
      <c r="Q22" s="77">
        <v>10.62</v>
      </c>
      <c r="R22" s="80">
        <v>0</v>
      </c>
      <c r="S22" s="80">
        <v>0</v>
      </c>
      <c r="T22" s="78">
        <f>SUMPRODUCT(LTA!F22:AJ22,LTA!F$101:AJ$101,LTA!F$104:AJ$104)</f>
        <v>7.44</v>
      </c>
      <c r="U22" s="78">
        <f>SUMPRODUCT(LTA!F22:AJ22,LTA!F$102:AJ$102,LTA!F$104:AJ$104)</f>
        <v>77.14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-159</v>
      </c>
      <c r="AA22" s="117">
        <f>STOA!I22</f>
        <v>0.5</v>
      </c>
      <c r="AB22" s="117">
        <f>-STOA!O22</f>
        <v>-195.81</v>
      </c>
      <c r="AC22">
        <f t="shared" si="0"/>
        <v>9.0520269791378443</v>
      </c>
      <c r="AD22">
        <f t="shared" si="1"/>
        <v>306.81735404219427</v>
      </c>
      <c r="AE22">
        <f>'IDT-1'!C22</f>
        <v>0</v>
      </c>
      <c r="AF22" s="26"/>
      <c r="AG22">
        <f t="shared" si="2"/>
        <v>306.81735404219427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495.63540656196187</v>
      </c>
      <c r="P23" s="77">
        <v>31.870000000000005</v>
      </c>
      <c r="Q23" s="77">
        <v>10.62</v>
      </c>
      <c r="R23" s="80">
        <v>0</v>
      </c>
      <c r="S23" s="80">
        <v>0</v>
      </c>
      <c r="T23" s="78">
        <f>SUMPRODUCT(LTA!F23:AJ23,LTA!F$101:AJ$101,LTA!F$104:AJ$104)</f>
        <v>7.35</v>
      </c>
      <c r="U23" s="78">
        <f>SUMPRODUCT(LTA!F23:AJ23,LTA!F$102:AJ$102,LTA!F$104:AJ$104)</f>
        <v>77.110000000000014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-134</v>
      </c>
      <c r="AA23" s="117">
        <f>STOA!I23</f>
        <v>0.5</v>
      </c>
      <c r="AB23" s="117">
        <f>-STOA!O23</f>
        <v>-195.81</v>
      </c>
      <c r="AC23">
        <f t="shared" si="0"/>
        <v>8.9102050398229622</v>
      </c>
      <c r="AD23">
        <f t="shared" si="1"/>
        <v>341.06499970196376</v>
      </c>
      <c r="AE23">
        <f>'IDT-1'!C23</f>
        <v>0</v>
      </c>
      <c r="AF23" s="26"/>
      <c r="AG23">
        <f t="shared" si="2"/>
        <v>341.06499970196376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523.66178074688901</v>
      </c>
      <c r="P24" s="77">
        <v>31.870000000000005</v>
      </c>
      <c r="Q24" s="77">
        <v>22.12</v>
      </c>
      <c r="R24" s="80">
        <v>0</v>
      </c>
      <c r="S24" s="80">
        <v>0</v>
      </c>
      <c r="T24" s="78">
        <f>SUMPRODUCT(LTA!F24:AJ24,LTA!F$101:AJ$101,LTA!F$104:AJ$104)</f>
        <v>7.34</v>
      </c>
      <c r="U24" s="78">
        <f>SUMPRODUCT(LTA!F24:AJ24,LTA!F$102:AJ$102,LTA!F$104:AJ$104)</f>
        <v>105.84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-146</v>
      </c>
      <c r="AA24" s="117">
        <f>STOA!I24</f>
        <v>0.5</v>
      </c>
      <c r="AB24" s="117">
        <f>-STOA!O24</f>
        <v>-195.81</v>
      </c>
      <c r="AC24">
        <f t="shared" si="0"/>
        <v>9.7948732133605709</v>
      </c>
      <c r="AD24">
        <f t="shared" si="1"/>
        <v>376.42670571335333</v>
      </c>
      <c r="AE24">
        <f>'IDT-1'!C24</f>
        <v>0</v>
      </c>
      <c r="AF24" s="26"/>
      <c r="AG24">
        <f t="shared" si="2"/>
        <v>376.42670571335333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528.4999542818249</v>
      </c>
      <c r="P25" s="77">
        <v>68.249999999999986</v>
      </c>
      <c r="Q25" s="77">
        <v>22.12</v>
      </c>
      <c r="R25" s="80">
        <v>0</v>
      </c>
      <c r="S25" s="80">
        <v>0</v>
      </c>
      <c r="T25" s="78">
        <f>SUMPRODUCT(LTA!F25:AJ25,LTA!F$101:AJ$101,LTA!F$104:AJ$104)</f>
        <v>7.41</v>
      </c>
      <c r="U25" s="78">
        <f>SUMPRODUCT(LTA!F25:AJ25,LTA!F$102:AJ$102,LTA!F$104:AJ$104)</f>
        <v>105.91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-122</v>
      </c>
      <c r="AA25" s="117">
        <f>STOA!I25</f>
        <v>0.5</v>
      </c>
      <c r="AB25" s="117">
        <f>-STOA!O25</f>
        <v>-195.81</v>
      </c>
      <c r="AC25">
        <f t="shared" si="0"/>
        <v>9.8569688047133646</v>
      </c>
      <c r="AD25">
        <f t="shared" si="1"/>
        <v>451.72278365693631</v>
      </c>
      <c r="AE25">
        <f>'IDT-1'!C25</f>
        <v>-18.204999999999998</v>
      </c>
      <c r="AF25" s="26"/>
      <c r="AG25">
        <f t="shared" si="2"/>
        <v>433.51778365693633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546.05648910365915</v>
      </c>
      <c r="P26" s="77">
        <v>68.249999999999986</v>
      </c>
      <c r="Q26" s="77">
        <v>22.13</v>
      </c>
      <c r="R26" s="80">
        <v>0</v>
      </c>
      <c r="S26" s="80">
        <v>0</v>
      </c>
      <c r="T26" s="78">
        <f>SUMPRODUCT(LTA!F26:AJ26,LTA!F$101:AJ$101,LTA!F$104:AJ$104)</f>
        <v>7.5</v>
      </c>
      <c r="U26" s="78">
        <f>SUMPRODUCT(LTA!F26:AJ26,LTA!F$102:AJ$102,LTA!F$104:AJ$104)</f>
        <v>105.84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-104</v>
      </c>
      <c r="AA26" s="117">
        <f>STOA!I26</f>
        <v>0.5</v>
      </c>
      <c r="AB26" s="117">
        <f>-STOA!O26</f>
        <v>-195.81</v>
      </c>
      <c r="AC26">
        <f t="shared" si="0"/>
        <v>9.9140709084013601</v>
      </c>
      <c r="AD26">
        <f t="shared" si="1"/>
        <v>480.25221637508264</v>
      </c>
      <c r="AE26">
        <f>'IDT-1'!C26</f>
        <v>-42.76</v>
      </c>
      <c r="AF26" s="26"/>
      <c r="AG26">
        <f t="shared" si="2"/>
        <v>437.49221637508265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-17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574.26860374337423</v>
      </c>
      <c r="P27" s="77">
        <v>68.257387976887458</v>
      </c>
      <c r="Q27" s="77">
        <v>22.13</v>
      </c>
      <c r="R27" s="80">
        <v>0</v>
      </c>
      <c r="S27" s="80">
        <v>0</v>
      </c>
      <c r="T27" s="78">
        <f>SUMPRODUCT(LTA!F27:AJ27,LTA!F$101:AJ$101,LTA!F$104:AJ$104)</f>
        <v>7.45</v>
      </c>
      <c r="U27" s="78">
        <f>SUMPRODUCT(LTA!F27:AJ27,LTA!F$102:AJ$102,LTA!F$104:AJ$104)</f>
        <v>105.89999999999999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0.5</v>
      </c>
      <c r="AB27" s="117">
        <f>-STOA!O27</f>
        <v>-253.67000000000002</v>
      </c>
      <c r="AC27">
        <f t="shared" si="0"/>
        <v>9.8238787477309319</v>
      </c>
      <c r="AD27">
        <f t="shared" si="1"/>
        <v>546.71191115235547</v>
      </c>
      <c r="AE27">
        <f>'IDT-1'!C27</f>
        <v>-44</v>
      </c>
      <c r="AF27" s="26"/>
      <c r="AG27">
        <f t="shared" si="2"/>
        <v>502.71191115235547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596.46361457097623</v>
      </c>
      <c r="P28" s="77">
        <v>68.257387976887458</v>
      </c>
      <c r="Q28" s="77">
        <v>22.13</v>
      </c>
      <c r="R28" s="80">
        <v>1.3</v>
      </c>
      <c r="S28" s="80">
        <v>0</v>
      </c>
      <c r="T28" s="78">
        <f>SUMPRODUCT(LTA!F28:AJ28,LTA!F$101:AJ$101,LTA!F$104:AJ$104)</f>
        <v>7.46</v>
      </c>
      <c r="U28" s="78">
        <f>SUMPRODUCT(LTA!F28:AJ28,LTA!F$102:AJ$102,LTA!F$104:AJ$104)</f>
        <v>105.97999999999999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0.5</v>
      </c>
      <c r="AB28" s="117">
        <f>-STOA!O28</f>
        <v>-253.67000000000002</v>
      </c>
      <c r="AC28">
        <f t="shared" si="0"/>
        <v>9.8944816549589465</v>
      </c>
      <c r="AD28">
        <f t="shared" si="1"/>
        <v>604.88631907272952</v>
      </c>
      <c r="AE28">
        <f>'IDT-1'!C28</f>
        <v>-9</v>
      </c>
      <c r="AF28" s="26"/>
      <c r="AG28">
        <f t="shared" si="2"/>
        <v>595.88631907272952</v>
      </c>
      <c r="AI28" s="75">
        <f>PXIL!I28</f>
        <v>0</v>
      </c>
      <c r="AJ28" s="75">
        <f>PXIL!O28</f>
        <v>0</v>
      </c>
      <c r="AK28" s="75">
        <f>RTM_IEX!I28</f>
        <v>9.66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48.582248969955089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638.86601977181374</v>
      </c>
      <c r="P29" s="77">
        <v>68.257387976887458</v>
      </c>
      <c r="Q29" s="77">
        <v>22.13</v>
      </c>
      <c r="R29" s="80">
        <v>5.0573438320209974</v>
      </c>
      <c r="S29" s="80">
        <v>0</v>
      </c>
      <c r="T29" s="78">
        <f>SUMPRODUCT(LTA!F29:AJ29,LTA!F$101:AJ$101,LTA!F$104:AJ$104)</f>
        <v>8.1300000000000008</v>
      </c>
      <c r="U29" s="78">
        <f>SUMPRODUCT(LTA!F29:AJ29,LTA!F$102:AJ$102,LTA!F$104:AJ$104)</f>
        <v>105.84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0.5</v>
      </c>
      <c r="AB29" s="117">
        <f>-STOA!O29</f>
        <v>-253.67000000000002</v>
      </c>
      <c r="AC29">
        <f t="shared" si="0"/>
        <v>10.220343446448101</v>
      </c>
      <c r="AD29">
        <f t="shared" si="1"/>
        <v>641.59020631409896</v>
      </c>
      <c r="AE29">
        <f>'IDT-1'!C29</f>
        <v>0</v>
      </c>
      <c r="AF29" s="26"/>
      <c r="AG29">
        <f t="shared" si="2"/>
        <v>641.59020631409896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46.01789738200759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651.8899287558138</v>
      </c>
      <c r="P30" s="77">
        <v>68.257387976887458</v>
      </c>
      <c r="Q30" s="77">
        <v>22.13</v>
      </c>
      <c r="R30" s="80">
        <v>10.807278449144009</v>
      </c>
      <c r="S30" s="80">
        <v>0</v>
      </c>
      <c r="T30" s="78">
        <f>SUMPRODUCT(LTA!F30:AJ30,LTA!F$101:AJ$101,LTA!F$104:AJ$104)</f>
        <v>10.030000000000001</v>
      </c>
      <c r="U30" s="78">
        <f>SUMPRODUCT(LTA!F30:AJ30,LTA!F$102:AJ$102,LTA!F$104:AJ$104)</f>
        <v>105.94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0.5</v>
      </c>
      <c r="AB30" s="117">
        <f>-STOA!O30</f>
        <v>-253.67000000000002</v>
      </c>
      <c r="AC30">
        <f t="shared" si="0"/>
        <v>10.380586976164047</v>
      </c>
      <c r="AD30">
        <f t="shared" si="1"/>
        <v>659.63945479755853</v>
      </c>
      <c r="AE30">
        <f>'IDT-1'!C30</f>
        <v>10</v>
      </c>
      <c r="AF30" s="26"/>
      <c r="AG30">
        <f t="shared" si="2"/>
        <v>669.63945479755853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656.76428806981369</v>
      </c>
      <c r="P31" s="77">
        <v>68.257387976887458</v>
      </c>
      <c r="Q31" s="77">
        <v>22.13</v>
      </c>
      <c r="R31" s="80">
        <v>18.919999999999998</v>
      </c>
      <c r="S31" s="80">
        <v>0</v>
      </c>
      <c r="T31" s="78">
        <f>SUMPRODUCT(LTA!F31:AJ31,LTA!F$101:AJ$101,LTA!F$104:AJ$104)</f>
        <v>10.27</v>
      </c>
      <c r="U31" s="78">
        <f>SUMPRODUCT(LTA!F31:AJ31,LTA!F$102:AJ$102,LTA!F$104:AJ$104)</f>
        <v>105.84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1.4</v>
      </c>
      <c r="AB31" s="117">
        <f>-STOA!O31</f>
        <v>-253.67000000000002</v>
      </c>
      <c r="AC31">
        <f t="shared" si="0"/>
        <v>10.84375170364604</v>
      </c>
      <c r="AD31">
        <f t="shared" si="1"/>
        <v>681.6754735529247</v>
      </c>
      <c r="AE31">
        <f>'IDT-1'!C31</f>
        <v>23.71</v>
      </c>
      <c r="AF31" s="26"/>
      <c r="AG31">
        <f t="shared" si="2"/>
        <v>705.38547355292474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14.49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656.76428806981369</v>
      </c>
      <c r="P32" s="77">
        <v>68.257387976887458</v>
      </c>
      <c r="Q32" s="77">
        <v>22.13</v>
      </c>
      <c r="R32" s="80">
        <v>20.350000000000005</v>
      </c>
      <c r="S32" s="80">
        <v>0</v>
      </c>
      <c r="T32" s="78">
        <f>SUMPRODUCT(LTA!F32:AJ32,LTA!F$101:AJ$101,LTA!F$104:AJ$104)</f>
        <v>14.11</v>
      </c>
      <c r="U32" s="78">
        <f>SUMPRODUCT(LTA!F32:AJ32,LTA!F$102:AJ$102,LTA!F$104:AJ$104)</f>
        <v>105.8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2.9</v>
      </c>
      <c r="AB32" s="117">
        <f>-STOA!O32</f>
        <v>-253.67000000000002</v>
      </c>
      <c r="AC32">
        <f t="shared" si="0"/>
        <v>11.152163790813111</v>
      </c>
      <c r="AD32">
        <f t="shared" si="1"/>
        <v>746.54706146575768</v>
      </c>
      <c r="AE32">
        <f>'IDT-1'!C32</f>
        <v>23.062000000000001</v>
      </c>
      <c r="AF32" s="26"/>
      <c r="AG32">
        <f t="shared" si="2"/>
        <v>769.60906146575769</v>
      </c>
      <c r="AI32" s="75">
        <f>PXIL!I32</f>
        <v>0</v>
      </c>
      <c r="AJ32" s="75">
        <f>PXIL!O32</f>
        <v>0</v>
      </c>
      <c r="AK32" s="75">
        <f>RTM_IEX!I32</f>
        <v>28.97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28.97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650.87075453821365</v>
      </c>
      <c r="P33" s="77">
        <v>68.257387976887458</v>
      </c>
      <c r="Q33" s="77">
        <v>22.13</v>
      </c>
      <c r="R33" s="80">
        <v>20.350000000000005</v>
      </c>
      <c r="S33" s="80">
        <v>0</v>
      </c>
      <c r="T33" s="78">
        <f>SUMPRODUCT(LTA!F33:AJ33,LTA!F$101:AJ$101,LTA!F$104:AJ$104)</f>
        <v>22.86</v>
      </c>
      <c r="U33" s="78">
        <f>SUMPRODUCT(LTA!F33:AJ33,LTA!F$102:AJ$102,LTA!F$104:AJ$104)</f>
        <v>105.72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4.7</v>
      </c>
      <c r="AB33" s="117">
        <f>-STOA!O33</f>
        <v>-253.67000000000002</v>
      </c>
      <c r="AC33">
        <f t="shared" si="0"/>
        <v>11.064924695735032</v>
      </c>
      <c r="AD33">
        <f t="shared" si="1"/>
        <v>736.72076702923584</v>
      </c>
      <c r="AE33">
        <f>'IDT-1'!C33</f>
        <v>26.582000000000001</v>
      </c>
      <c r="AF33" s="26"/>
      <c r="AG33">
        <f t="shared" si="2"/>
        <v>763.30276702923584</v>
      </c>
      <c r="AI33" s="75">
        <f>PXIL!I33</f>
        <v>0</v>
      </c>
      <c r="AJ33" s="75">
        <f>PXIL!O33</f>
        <v>0</v>
      </c>
      <c r="AK33" s="75">
        <f>RTM_IEX!I33</f>
        <v>19.309999999999999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24.14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18.274855729596045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612.78519066371393</v>
      </c>
      <c r="P34" s="77">
        <v>68.257387976887458</v>
      </c>
      <c r="Q34" s="77">
        <v>22.13</v>
      </c>
      <c r="R34" s="80">
        <v>20.350000000000005</v>
      </c>
      <c r="S34" s="80">
        <v>0</v>
      </c>
      <c r="T34" s="78">
        <f>SUMPRODUCT(LTA!F34:AJ34,LTA!F$101:AJ$101,LTA!F$104:AJ$104)</f>
        <v>33.72</v>
      </c>
      <c r="U34" s="78">
        <f>SUMPRODUCT(LTA!F34:AJ34,LTA!F$102:AJ$102,LTA!F$104:AJ$104)</f>
        <v>105.78999999999999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</v>
      </c>
      <c r="AB34" s="117">
        <f>-STOA!O34</f>
        <v>-253.67000000000002</v>
      </c>
      <c r="AC34">
        <f t="shared" si="0"/>
        <v>11.241908031013025</v>
      </c>
      <c r="AD34">
        <f t="shared" si="1"/>
        <v>756.65552633918446</v>
      </c>
      <c r="AE34">
        <f>'IDT-1'!C34</f>
        <v>17.181000000000001</v>
      </c>
      <c r="AF34" s="26"/>
      <c r="AG34">
        <f t="shared" si="2"/>
        <v>773.8365263391845</v>
      </c>
      <c r="AI34" s="75">
        <f>PXIL!I34</f>
        <v>0</v>
      </c>
      <c r="AJ34" s="75">
        <f>PXIL!O34</f>
        <v>0</v>
      </c>
      <c r="AK34" s="75">
        <f>RTM_IEX!I34</f>
        <v>38.630000000000003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38.630000000000003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18.274855729596045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592.75326761671374</v>
      </c>
      <c r="P35" s="77">
        <v>68.257387976887458</v>
      </c>
      <c r="Q35" s="77">
        <v>22.13</v>
      </c>
      <c r="R35" s="80">
        <v>20.350000000000005</v>
      </c>
      <c r="S35" s="80">
        <v>0</v>
      </c>
      <c r="T35" s="78">
        <f>SUMPRODUCT(LTA!F35:AJ35,LTA!F$101:AJ$101,LTA!F$104:AJ$104)</f>
        <v>43.629999999999995</v>
      </c>
      <c r="U35" s="78">
        <f>SUMPRODUCT(LTA!F35:AJ35,LTA!F$102:AJ$102,LTA!F$104:AJ$104)</f>
        <v>105.74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12.930000000000001</v>
      </c>
      <c r="AB35" s="117">
        <f>-STOA!O35</f>
        <v>-253.67000000000002</v>
      </c>
      <c r="AC35">
        <f t="shared" si="0"/>
        <v>11.068267108199423</v>
      </c>
      <c r="AD35">
        <f t="shared" si="1"/>
        <v>737.09724421499789</v>
      </c>
      <c r="AE35">
        <f>'IDT-1'!C35</f>
        <v>6.8780000000000001</v>
      </c>
      <c r="AF35" s="26"/>
      <c r="AG35">
        <f t="shared" si="2"/>
        <v>743.97524421499793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62.77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18.274855729596045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575.18562206861384</v>
      </c>
      <c r="P36" s="77">
        <v>68.257387976887458</v>
      </c>
      <c r="Q36" s="77">
        <v>22.13</v>
      </c>
      <c r="R36" s="80">
        <v>20.350000000000005</v>
      </c>
      <c r="S36" s="80">
        <v>0</v>
      </c>
      <c r="T36" s="78">
        <f>SUMPRODUCT(LTA!F36:AJ36,LTA!F$101:AJ$101,LTA!F$104:AJ$104)</f>
        <v>56.730000000000004</v>
      </c>
      <c r="U36" s="78">
        <f>SUMPRODUCT(LTA!F36:AJ36,LTA!F$102:AJ$102,LTA!F$104:AJ$104)</f>
        <v>105.83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15.63</v>
      </c>
      <c r="AB36" s="117">
        <f>-STOA!O36</f>
        <v>-253.67000000000002</v>
      </c>
      <c r="AC36">
        <f t="shared" si="0"/>
        <v>11.053415827376146</v>
      </c>
      <c r="AD36">
        <f t="shared" si="1"/>
        <v>735.4244499477212</v>
      </c>
      <c r="AE36">
        <f>'IDT-1'!C36</f>
        <v>6.0209999999999999</v>
      </c>
      <c r="AF36" s="26"/>
      <c r="AG36">
        <f t="shared" si="2"/>
        <v>741.44544994772116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62.76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563.70152955544131</v>
      </c>
      <c r="P37" s="77">
        <v>68.257387976887458</v>
      </c>
      <c r="Q37" s="77">
        <v>22.13</v>
      </c>
      <c r="R37" s="80">
        <v>20.350000000000005</v>
      </c>
      <c r="S37" s="80">
        <v>0</v>
      </c>
      <c r="T37" s="78">
        <f>SUMPRODUCT(LTA!F37:AJ37,LTA!F$101:AJ$101,LTA!F$104:AJ$104)</f>
        <v>70.41</v>
      </c>
      <c r="U37" s="78">
        <f>SUMPRODUCT(LTA!F37:AJ37,LTA!F$102:AJ$102,LTA!F$104:AJ$104)</f>
        <v>105.71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22.83</v>
      </c>
      <c r="AB37" s="117">
        <f>-STOA!O37</f>
        <v>-253.67000000000002</v>
      </c>
      <c r="AC37">
        <f t="shared" si="0"/>
        <v>11.212595515886633</v>
      </c>
      <c r="AD37">
        <f t="shared" si="1"/>
        <v>753.35387122631198</v>
      </c>
      <c r="AE37">
        <f>'IDT-1'!C37</f>
        <v>10.239000000000001</v>
      </c>
      <c r="AF37" s="26"/>
      <c r="AG37">
        <f t="shared" si="2"/>
        <v>763.59287122631201</v>
      </c>
      <c r="AI37" s="75">
        <f>PXIL!I37</f>
        <v>0</v>
      </c>
      <c r="AJ37" s="75">
        <f>PXIL!O37</f>
        <v>0</v>
      </c>
      <c r="AK37" s="75">
        <f>RTM_IEX!I37</f>
        <v>48.28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43.45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558.66183495304131</v>
      </c>
      <c r="P38" s="77">
        <v>68.257387976887458</v>
      </c>
      <c r="Q38" s="77">
        <v>22.13</v>
      </c>
      <c r="R38" s="80">
        <v>20.350000000000005</v>
      </c>
      <c r="S38" s="80">
        <v>0</v>
      </c>
      <c r="T38" s="78">
        <f>SUMPRODUCT(LTA!F38:AJ38,LTA!F$101:AJ$101,LTA!F$104:AJ$104)</f>
        <v>84.33</v>
      </c>
      <c r="U38" s="78">
        <f>SUMPRODUCT(LTA!F38:AJ38,LTA!F$102:AJ$102,LTA!F$104:AJ$104)</f>
        <v>105.8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27.029999999999998</v>
      </c>
      <c r="AB38" s="117">
        <f>-STOA!O38</f>
        <v>-253.67000000000002</v>
      </c>
      <c r="AC38">
        <f t="shared" si="0"/>
        <v>11.201158203385514</v>
      </c>
      <c r="AD38">
        <f t="shared" si="1"/>
        <v>752.06561393641289</v>
      </c>
      <c r="AE38">
        <f>'IDT-1'!C38</f>
        <v>12.528</v>
      </c>
      <c r="AF38" s="26"/>
      <c r="AG38">
        <f t="shared" si="2"/>
        <v>764.59361393641291</v>
      </c>
      <c r="AI38" s="75">
        <f>PXIL!I38</f>
        <v>0</v>
      </c>
      <c r="AJ38" s="75">
        <f>PXIL!O38</f>
        <v>0</v>
      </c>
      <c r="AK38" s="75">
        <f>RTM_IEX!I38</f>
        <v>48.29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28.97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7.8287913340935003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556.17998349811376</v>
      </c>
      <c r="P39" s="77">
        <v>68.257387976887458</v>
      </c>
      <c r="Q39" s="77">
        <v>22.13</v>
      </c>
      <c r="R39" s="80">
        <v>20.350000000000005</v>
      </c>
      <c r="S39" s="80">
        <v>0</v>
      </c>
      <c r="T39" s="78">
        <f>SUMPRODUCT(LTA!F39:AJ39,LTA!F$101:AJ$101,LTA!F$104:AJ$104)</f>
        <v>92.01</v>
      </c>
      <c r="U39" s="78">
        <f>SUMPRODUCT(LTA!F39:AJ39,LTA!F$102:AJ$102,LTA!F$104:AJ$104)</f>
        <v>105.7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32.130000000000003</v>
      </c>
      <c r="AB39" s="117">
        <f>-STOA!O39</f>
        <v>-253.67000000000002</v>
      </c>
      <c r="AC39">
        <f t="shared" si="0"/>
        <v>11.458200841275321</v>
      </c>
      <c r="AD39">
        <f t="shared" si="1"/>
        <v>781.01796196781925</v>
      </c>
      <c r="AE39">
        <f>'IDT-1'!C39</f>
        <v>7.4950000000000001</v>
      </c>
      <c r="AF39" s="26"/>
      <c r="AG39">
        <f t="shared" si="2"/>
        <v>788.51296196781925</v>
      </c>
      <c r="AI39" s="75">
        <f>PXIL!I39</f>
        <v>0</v>
      </c>
      <c r="AJ39" s="75">
        <f>PXIL!O39</f>
        <v>0</v>
      </c>
      <c r="AK39" s="75">
        <f>RTM_IEX!I39</f>
        <v>77.25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19.309999999999999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7.8287913340935003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562.67912899611372</v>
      </c>
      <c r="P40" s="77">
        <v>68.257387976887458</v>
      </c>
      <c r="Q40" s="77">
        <v>22.13</v>
      </c>
      <c r="R40" s="80">
        <v>20.350000000000005</v>
      </c>
      <c r="S40" s="80">
        <v>0</v>
      </c>
      <c r="T40" s="78">
        <f>SUMPRODUCT(LTA!F40:AJ40,LTA!F$101:AJ$101,LTA!F$104:AJ$104)</f>
        <v>101.41999999999999</v>
      </c>
      <c r="U40" s="78">
        <f>SUMPRODUCT(LTA!F40:AJ40,LTA!F$102:AJ$102,LTA!F$104:AJ$104)</f>
        <v>105.55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35.730000000000004</v>
      </c>
      <c r="AB40" s="117">
        <f>-STOA!O40</f>
        <v>-253.67000000000002</v>
      </c>
      <c r="AC40">
        <f t="shared" si="0"/>
        <v>11.288705321657719</v>
      </c>
      <c r="AD40">
        <f t="shared" si="1"/>
        <v>761.92660298543683</v>
      </c>
      <c r="AE40">
        <f>'IDT-1'!C40</f>
        <v>0</v>
      </c>
      <c r="AF40" s="26"/>
      <c r="AG40">
        <f t="shared" si="2"/>
        <v>761.92660298543683</v>
      </c>
      <c r="AI40" s="75">
        <f>PXIL!I40</f>
        <v>0</v>
      </c>
      <c r="AJ40" s="75">
        <f>PXIL!O40</f>
        <v>0</v>
      </c>
      <c r="AK40" s="75">
        <f>RTM_IEX!I40</f>
        <v>28.97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28.97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7.8287913340935003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562.67912899611372</v>
      </c>
      <c r="P41" s="77">
        <v>68.257387976887458</v>
      </c>
      <c r="Q41" s="77">
        <v>22.13</v>
      </c>
      <c r="R41" s="80">
        <v>20.350000000000005</v>
      </c>
      <c r="S41" s="80">
        <v>0</v>
      </c>
      <c r="T41" s="78">
        <f>SUMPRODUCT(LTA!F41:AJ41,LTA!F$101:AJ$101,LTA!F$104:AJ$104)</f>
        <v>112.45</v>
      </c>
      <c r="U41" s="78">
        <f>SUMPRODUCT(LTA!F41:AJ41,LTA!F$102:AJ$102,LTA!F$104:AJ$104)</f>
        <v>105.52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39.330000000000005</v>
      </c>
      <c r="AB41" s="117">
        <f>-STOA!O41</f>
        <v>-253.67000000000002</v>
      </c>
      <c r="AC41">
        <f t="shared" si="0"/>
        <v>11.714537321657721</v>
      </c>
      <c r="AD41">
        <f t="shared" si="1"/>
        <v>809.89077098543692</v>
      </c>
      <c r="AE41">
        <f>'IDT-1'!C41</f>
        <v>0</v>
      </c>
      <c r="AF41" s="26"/>
      <c r="AG41">
        <f t="shared" si="2"/>
        <v>809.89077098543692</v>
      </c>
      <c r="AI41" s="75">
        <f>PXIL!I41</f>
        <v>0</v>
      </c>
      <c r="AJ41" s="75">
        <f>PXIL!O41</f>
        <v>0</v>
      </c>
      <c r="AK41" s="75">
        <f>RTM_IEX!I41</f>
        <v>67.59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24.14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7.8248333333333333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562.67912899611372</v>
      </c>
      <c r="P42" s="77">
        <v>68.257387976887458</v>
      </c>
      <c r="Q42" s="77">
        <v>22.13</v>
      </c>
      <c r="R42" s="80">
        <v>20.350000000000005</v>
      </c>
      <c r="S42" s="80">
        <v>0</v>
      </c>
      <c r="T42" s="78">
        <f>SUMPRODUCT(LTA!F42:AJ42,LTA!F$101:AJ$101,LTA!F$104:AJ$104)</f>
        <v>122.25</v>
      </c>
      <c r="U42" s="78">
        <f>SUMPRODUCT(LTA!F42:AJ42,LTA!F$102:AJ$102,LTA!F$104:AJ$104)</f>
        <v>105.5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42.63</v>
      </c>
      <c r="AB42" s="117">
        <f>-STOA!O42</f>
        <v>-253.67000000000002</v>
      </c>
      <c r="AC42">
        <f t="shared" si="0"/>
        <v>11.744686491251031</v>
      </c>
      <c r="AD42">
        <f t="shared" si="1"/>
        <v>813.28666381508344</v>
      </c>
      <c r="AE42">
        <f>'IDT-1'!C42</f>
        <v>0</v>
      </c>
      <c r="AF42" s="26"/>
      <c r="AG42">
        <f t="shared" si="2"/>
        <v>813.28666381508344</v>
      </c>
      <c r="AI42" s="75">
        <f>PXIL!I42</f>
        <v>0</v>
      </c>
      <c r="AJ42" s="75">
        <f>PXIL!O42</f>
        <v>0</v>
      </c>
      <c r="AK42" s="75">
        <f>RTM_IEX!I42</f>
        <v>57.94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24.14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7.8248333333333333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555.63838793411378</v>
      </c>
      <c r="P43" s="77">
        <v>68.257387976887458</v>
      </c>
      <c r="Q43" s="77">
        <v>22.13</v>
      </c>
      <c r="R43" s="80">
        <v>20.350000000000005</v>
      </c>
      <c r="S43" s="80">
        <v>0</v>
      </c>
      <c r="T43" s="78">
        <f>SUMPRODUCT(LTA!F43:AJ43,LTA!F$101:AJ$101,LTA!F$104:AJ$104)</f>
        <v>133.12</v>
      </c>
      <c r="U43" s="78">
        <f>SUMPRODUCT(LTA!F43:AJ43,LTA!F$102:AJ$102,LTA!F$104:AJ$104)</f>
        <v>105.05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45.63</v>
      </c>
      <c r="AB43" s="117">
        <f>-STOA!O43</f>
        <v>-253.67000000000002</v>
      </c>
      <c r="AC43">
        <f t="shared" si="0"/>
        <v>11.79237596990543</v>
      </c>
      <c r="AD43">
        <f t="shared" si="1"/>
        <v>818.65823327442911</v>
      </c>
      <c r="AE43">
        <f>'IDT-1'!C43</f>
        <v>0</v>
      </c>
      <c r="AF43" s="26"/>
      <c r="AG43">
        <f t="shared" si="2"/>
        <v>818.65823327442911</v>
      </c>
      <c r="AI43" s="75">
        <f>PXIL!I43</f>
        <v>0</v>
      </c>
      <c r="AJ43" s="75">
        <f>PXIL!O43</f>
        <v>0</v>
      </c>
      <c r="AK43" s="75">
        <f>RTM_IEX!I43</f>
        <v>47.32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33.799999999999997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7.8248333333333333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555.63838793411378</v>
      </c>
      <c r="P44" s="77">
        <v>68.257387976887458</v>
      </c>
      <c r="Q44" s="77">
        <v>22.13</v>
      </c>
      <c r="R44" s="80">
        <v>20.350000000000005</v>
      </c>
      <c r="S44" s="80">
        <v>0</v>
      </c>
      <c r="T44" s="78">
        <f>SUMPRODUCT(LTA!F44:AJ44,LTA!F$101:AJ$101,LTA!F$104:AJ$104)</f>
        <v>141.06</v>
      </c>
      <c r="U44" s="78">
        <f>SUMPRODUCT(LTA!F44:AJ44,LTA!F$102:AJ$102,LTA!F$104:AJ$104)</f>
        <v>105.06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46.830000000000005</v>
      </c>
      <c r="AB44" s="117">
        <f>-STOA!O44</f>
        <v>-253.67000000000002</v>
      </c>
      <c r="AC44">
        <f t="shared" si="0"/>
        <v>11.830391969905431</v>
      </c>
      <c r="AD44">
        <f t="shared" si="1"/>
        <v>822.94021727442907</v>
      </c>
      <c r="AE44">
        <f>'IDT-1'!C44</f>
        <v>0</v>
      </c>
      <c r="AF44" s="26"/>
      <c r="AG44">
        <f t="shared" si="2"/>
        <v>822.94021727442907</v>
      </c>
      <c r="AI44" s="75">
        <f>PXIL!I44</f>
        <v>0</v>
      </c>
      <c r="AJ44" s="75">
        <f>PXIL!O44</f>
        <v>0</v>
      </c>
      <c r="AK44" s="75">
        <f>RTM_IEX!I44</f>
        <v>37.659999999999997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38.630000000000003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7.8289895862651271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553.41888309931392</v>
      </c>
      <c r="P45" s="77">
        <v>68.257387976887458</v>
      </c>
      <c r="Q45" s="77">
        <v>22.13</v>
      </c>
      <c r="R45" s="80">
        <v>20.350000000000005</v>
      </c>
      <c r="S45" s="80">
        <v>0</v>
      </c>
      <c r="T45" s="78">
        <f>SUMPRODUCT(LTA!F45:AJ45,LTA!F$101:AJ$101,LTA!F$104:AJ$104)</f>
        <v>152.33000000000001</v>
      </c>
      <c r="U45" s="78">
        <f>SUMPRODUCT(LTA!F45:AJ45,LTA!F$102:AJ$102,LTA!F$104:AJ$104)</f>
        <v>105.07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48.63</v>
      </c>
      <c r="AB45" s="117">
        <f>-STOA!O45</f>
        <v>-253.67000000000002</v>
      </c>
      <c r="AC45">
        <f t="shared" si="0"/>
        <v>11.807024902384994</v>
      </c>
      <c r="AD45">
        <f t="shared" si="1"/>
        <v>820.30823576008163</v>
      </c>
      <c r="AE45">
        <f>'IDT-1'!C45</f>
        <v>0</v>
      </c>
      <c r="AF45" s="26"/>
      <c r="AG45">
        <f t="shared" si="2"/>
        <v>820.30823576008163</v>
      </c>
      <c r="AI45" s="75">
        <f>PXIL!I45</f>
        <v>0</v>
      </c>
      <c r="AJ45" s="75">
        <f>PXIL!O45</f>
        <v>0</v>
      </c>
      <c r="AK45" s="75">
        <f>RTM_IEX!I45</f>
        <v>28.97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33.799999999999997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18.13020719738277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553.41888309931392</v>
      </c>
      <c r="P46" s="77">
        <v>68.257387976887458</v>
      </c>
      <c r="Q46" s="77">
        <v>22.13</v>
      </c>
      <c r="R46" s="80">
        <v>20.350000000000005</v>
      </c>
      <c r="S46" s="80">
        <v>0</v>
      </c>
      <c r="T46" s="78">
        <f>SUMPRODUCT(LTA!F46:AJ46,LTA!F$101:AJ$101,LTA!F$104:AJ$104)</f>
        <v>159.86000000000001</v>
      </c>
      <c r="U46" s="78">
        <f>SUMPRODUCT(LTA!F46:AJ46,LTA!F$102:AJ$102,LTA!F$104:AJ$104)</f>
        <v>105.03999999999999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49.230000000000004</v>
      </c>
      <c r="AB46" s="117">
        <f>-STOA!O46</f>
        <v>-253.67000000000002</v>
      </c>
      <c r="AC46">
        <f t="shared" si="0"/>
        <v>11.785044637540389</v>
      </c>
      <c r="AD46">
        <f t="shared" si="1"/>
        <v>801.76143363604353</v>
      </c>
      <c r="AE46">
        <f>'IDT-1'!C46</f>
        <v>0</v>
      </c>
      <c r="AF46" s="26"/>
      <c r="AG46">
        <f t="shared" si="2"/>
        <v>801.76143363604353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</v>
      </c>
      <c r="AM46" s="75">
        <f>RTM_PXI!I46</f>
        <v>0</v>
      </c>
      <c r="AN46" s="75">
        <f>RTM_PXI!O46</f>
        <v>0</v>
      </c>
      <c r="AO46" s="192">
        <f>GDAM_IEX!I46</f>
        <v>33.799999999999997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7.9496304407336424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46.01789738200759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553.40609369131391</v>
      </c>
      <c r="P47" s="77">
        <v>68.257387976887458</v>
      </c>
      <c r="Q47" s="77">
        <v>22.13</v>
      </c>
      <c r="R47" s="80">
        <v>20.350000000000005</v>
      </c>
      <c r="S47" s="80">
        <v>0</v>
      </c>
      <c r="T47" s="78">
        <f>SUMPRODUCT(LTA!F47:AJ47,LTA!F$101:AJ$101,LTA!F$104:AJ$104)</f>
        <v>162.97</v>
      </c>
      <c r="U47" s="78">
        <f>SUMPRODUCT(LTA!F47:AJ47,LTA!F$102:AJ$102,LTA!F$104:AJ$104)</f>
        <v>105.03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50.13</v>
      </c>
      <c r="AB47" s="117">
        <f>-STOA!O47</f>
        <v>-253.67000000000002</v>
      </c>
      <c r="AC47">
        <f t="shared" si="0"/>
        <v>12.093427492075582</v>
      </c>
      <c r="AD47">
        <f t="shared" si="1"/>
        <v>852.56758199886701</v>
      </c>
      <c r="AE47">
        <f>'IDT-1'!C47</f>
        <v>0</v>
      </c>
      <c r="AF47" s="26"/>
      <c r="AG47">
        <f t="shared" si="2"/>
        <v>852.56758199886701</v>
      </c>
      <c r="AI47" s="75">
        <f>PXIL!I47</f>
        <v>0</v>
      </c>
      <c r="AJ47" s="75">
        <f>PXIL!O47</f>
        <v>0</v>
      </c>
      <c r="AK47" s="75">
        <f>RTM_IEX!I47</f>
        <v>53.12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28.97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7.9496304407336424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46.01789738200759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553.40609369131391</v>
      </c>
      <c r="P48" s="77">
        <v>68.257387976887458</v>
      </c>
      <c r="Q48" s="77">
        <v>22.13</v>
      </c>
      <c r="R48" s="80">
        <v>20.350000000000005</v>
      </c>
      <c r="S48" s="80">
        <v>0</v>
      </c>
      <c r="T48" s="78">
        <f>SUMPRODUCT(LTA!F48:AJ48,LTA!F$101:AJ$101,LTA!F$104:AJ$104)</f>
        <v>164.72</v>
      </c>
      <c r="U48" s="78">
        <f>SUMPRODUCT(LTA!F48:AJ48,LTA!F$102:AJ$102,LTA!F$104:AJ$104)</f>
        <v>105.02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50.13</v>
      </c>
      <c r="AB48" s="117">
        <f>-STOA!O48</f>
        <v>-253.67000000000002</v>
      </c>
      <c r="AC48">
        <f t="shared" si="0"/>
        <v>12.108651492075582</v>
      </c>
      <c r="AD48">
        <f t="shared" si="1"/>
        <v>854.28235799886693</v>
      </c>
      <c r="AE48">
        <f>'IDT-1'!C48</f>
        <v>0</v>
      </c>
      <c r="AF48" s="26"/>
      <c r="AG48">
        <f t="shared" si="2"/>
        <v>854.28235799886693</v>
      </c>
      <c r="AI48" s="75">
        <f>PXIL!I48</f>
        <v>0</v>
      </c>
      <c r="AJ48" s="75">
        <f>PXIL!O48</f>
        <v>0</v>
      </c>
      <c r="AK48" s="75">
        <f>RTM_IEX!I48</f>
        <v>53.11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28.97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7.9496304407336424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46.01789738200759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553.42574260559513</v>
      </c>
      <c r="P49" s="77">
        <v>68.257387976887458</v>
      </c>
      <c r="Q49" s="77">
        <v>22.13</v>
      </c>
      <c r="R49" s="80">
        <v>20.350000000000005</v>
      </c>
      <c r="S49" s="80">
        <v>0</v>
      </c>
      <c r="T49" s="78">
        <f>SUMPRODUCT(LTA!F49:AJ49,LTA!F$101:AJ$101,LTA!F$104:AJ$104)</f>
        <v>165.75</v>
      </c>
      <c r="U49" s="78">
        <f>SUMPRODUCT(LTA!F49:AJ49,LTA!F$102:AJ$102,LTA!F$104:AJ$104)</f>
        <v>105.03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51.03</v>
      </c>
      <c r="AB49" s="117">
        <f>-STOA!O49</f>
        <v>-253.67000000000002</v>
      </c>
      <c r="AC49">
        <f t="shared" si="0"/>
        <v>11.811472402521257</v>
      </c>
      <c r="AD49">
        <f t="shared" si="1"/>
        <v>820.80918600270229</v>
      </c>
      <c r="AE49">
        <f>'IDT-1'!C49</f>
        <v>0</v>
      </c>
      <c r="AF49" s="26"/>
      <c r="AG49">
        <f t="shared" si="2"/>
        <v>820.80918600270229</v>
      </c>
      <c r="AI49" s="75">
        <f>PXIL!I49</f>
        <v>0</v>
      </c>
      <c r="AJ49" s="75">
        <f>PXIL!O49</f>
        <v>0</v>
      </c>
      <c r="AK49" s="75">
        <f>RTM_IEX!I49</f>
        <v>27.04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19.309999999999999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8.0510119212642071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46.01789738200759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553.42574260559513</v>
      </c>
      <c r="P50" s="77">
        <v>68.257387976887458</v>
      </c>
      <c r="Q50" s="77">
        <v>22.13</v>
      </c>
      <c r="R50" s="80">
        <v>20.350000000000005</v>
      </c>
      <c r="S50" s="80">
        <v>0</v>
      </c>
      <c r="T50" s="78">
        <f>SUMPRODUCT(LTA!F50:AJ50,LTA!F$101:AJ$101,LTA!F$104:AJ$104)</f>
        <v>166.26000000000002</v>
      </c>
      <c r="U50" s="78">
        <f>SUMPRODUCT(LTA!F50:AJ50,LTA!F$102:AJ$102,LTA!F$104:AJ$104)</f>
        <v>105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51.03</v>
      </c>
      <c r="AB50" s="117">
        <f>-STOA!O50</f>
        <v>-253.67000000000002</v>
      </c>
      <c r="AC50">
        <f t="shared" si="0"/>
        <v>11.748652559549924</v>
      </c>
      <c r="AD50">
        <f t="shared" si="1"/>
        <v>813.73338732620437</v>
      </c>
      <c r="AE50">
        <f>'IDT-1'!C50</f>
        <v>0</v>
      </c>
      <c r="AF50" s="26"/>
      <c r="AG50">
        <f t="shared" si="2"/>
        <v>813.73338732620437</v>
      </c>
      <c r="AI50" s="75">
        <f>PXIL!I50</f>
        <v>0</v>
      </c>
      <c r="AJ50" s="75">
        <f>PXIL!O50</f>
        <v>0</v>
      </c>
      <c r="AK50" s="75">
        <f>RTM_IEX!I50</f>
        <v>38.630000000000003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8.0510119212642071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46.01789738200759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553.55247311159519</v>
      </c>
      <c r="P51" s="77">
        <v>68.257387976887458</v>
      </c>
      <c r="Q51" s="77">
        <v>22.13</v>
      </c>
      <c r="R51" s="80">
        <v>20.350000000000005</v>
      </c>
      <c r="S51" s="80">
        <v>0</v>
      </c>
      <c r="T51" s="78">
        <f>SUMPRODUCT(LTA!F51:AJ51,LTA!F$101:AJ$101,LTA!F$104:AJ$104)</f>
        <v>162.10999999999999</v>
      </c>
      <c r="U51" s="78">
        <f>SUMPRODUCT(LTA!F51:AJ51,LTA!F$102:AJ$102,LTA!F$104:AJ$104)</f>
        <v>105.00999999999999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51.03</v>
      </c>
      <c r="AB51" s="117">
        <f>-STOA!O51</f>
        <v>-253.67000000000002</v>
      </c>
      <c r="AC51">
        <f t="shared" si="0"/>
        <v>11.543319788002728</v>
      </c>
      <c r="AD51">
        <f t="shared" si="1"/>
        <v>790.60545060375171</v>
      </c>
      <c r="AE51">
        <f>'IDT-1'!C51</f>
        <v>0</v>
      </c>
      <c r="AF51" s="26"/>
      <c r="AG51">
        <f t="shared" si="2"/>
        <v>790.60545060375171</v>
      </c>
      <c r="AI51" s="75">
        <f>PXIL!I51</f>
        <v>0</v>
      </c>
      <c r="AJ51" s="75">
        <f>PXIL!O51</f>
        <v>0</v>
      </c>
      <c r="AK51" s="75">
        <f>RTM_IEX!I51</f>
        <v>19.309999999999999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8.0510119212642071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46.01789738200759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554.00067998759516</v>
      </c>
      <c r="P52" s="77">
        <v>68.257387976887458</v>
      </c>
      <c r="Q52" s="77">
        <v>22.13</v>
      </c>
      <c r="R52" s="80">
        <v>20.350000000000005</v>
      </c>
      <c r="S52" s="80">
        <v>0</v>
      </c>
      <c r="T52" s="78">
        <f>SUMPRODUCT(LTA!F52:AJ52,LTA!F$101:AJ$101,LTA!F$104:AJ$104)</f>
        <v>162.49</v>
      </c>
      <c r="U52" s="78">
        <f>SUMPRODUCT(LTA!F52:AJ52,LTA!F$102:AJ$102,LTA!F$104:AJ$104)</f>
        <v>105.03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51.03</v>
      </c>
      <c r="AB52" s="117">
        <f>-STOA!O52</f>
        <v>-253.67000000000002</v>
      </c>
      <c r="AC52">
        <f t="shared" si="0"/>
        <v>11.465864008511527</v>
      </c>
      <c r="AD52">
        <f t="shared" si="1"/>
        <v>781.88111325924285</v>
      </c>
      <c r="AE52">
        <f>'IDT-1'!C52</f>
        <v>0</v>
      </c>
      <c r="AF52" s="26"/>
      <c r="AG52">
        <f t="shared" si="2"/>
        <v>781.88111325924285</v>
      </c>
      <c r="AI52" s="75">
        <f>PXIL!I52</f>
        <v>0</v>
      </c>
      <c r="AJ52" s="75">
        <f>PXIL!O52</f>
        <v>0</v>
      </c>
      <c r="AK52" s="75">
        <f>RTM_IEX!I52</f>
        <v>9.66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18.125061830173124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46.01789738200759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512.00034711653291</v>
      </c>
      <c r="P53" s="77">
        <v>68.257387976887458</v>
      </c>
      <c r="Q53" s="77">
        <v>22.13</v>
      </c>
      <c r="R53" s="80">
        <v>20.350000000000005</v>
      </c>
      <c r="S53" s="80">
        <v>0</v>
      </c>
      <c r="T53" s="78">
        <f>SUMPRODUCT(LTA!F53:AJ53,LTA!F$101:AJ$101,LTA!F$104:AJ$104)</f>
        <v>162.64999999999998</v>
      </c>
      <c r="U53" s="78">
        <f>SUMPRODUCT(LTA!F53:AJ53,LTA!F$102:AJ$102,LTA!F$104:AJ$104)</f>
        <v>105.00999999999999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51.03</v>
      </c>
      <c r="AB53" s="117">
        <f>-STOA!O53</f>
        <v>-253.67000000000002</v>
      </c>
      <c r="AC53">
        <f t="shared" si="0"/>
        <v>11.398576718444577</v>
      </c>
      <c r="AD53">
        <f t="shared" si="1"/>
        <v>774.30211758715643</v>
      </c>
      <c r="AE53">
        <f>'IDT-1'!C53</f>
        <v>0</v>
      </c>
      <c r="AF53" s="26"/>
      <c r="AG53">
        <f t="shared" si="2"/>
        <v>774.30211758715643</v>
      </c>
      <c r="AI53" s="75">
        <f>PXIL!I53</f>
        <v>0</v>
      </c>
      <c r="AJ53" s="75">
        <f>PXIL!O53</f>
        <v>0</v>
      </c>
      <c r="AK53" s="75">
        <f>RTM_IEX!I53</f>
        <v>33.799999999999997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8.0510119212642071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512.56590064064869</v>
      </c>
      <c r="P54" s="77">
        <v>68.257387976887458</v>
      </c>
      <c r="Q54" s="77">
        <v>22.13</v>
      </c>
      <c r="R54" s="80">
        <v>20.350000000000005</v>
      </c>
      <c r="S54" s="80">
        <v>0</v>
      </c>
      <c r="T54" s="78">
        <f>SUMPRODUCT(LTA!F54:AJ54,LTA!F$101:AJ$101,LTA!F$104:AJ$104)</f>
        <v>162.97999999999999</v>
      </c>
      <c r="U54" s="78">
        <f>SUMPRODUCT(LTA!F54:AJ54,LTA!F$102:AJ$102,LTA!F$104:AJ$104)</f>
        <v>105.03999999999999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51.03</v>
      </c>
      <c r="AB54" s="117">
        <f>-STOA!O54</f>
        <v>-253.67000000000002</v>
      </c>
      <c r="AC54">
        <f t="shared" si="0"/>
        <v>11.417108244232335</v>
      </c>
      <c r="AD54">
        <f t="shared" si="1"/>
        <v>776.38944126452304</v>
      </c>
      <c r="AE54">
        <f>'IDT-1'!C54</f>
        <v>0</v>
      </c>
      <c r="AF54" s="26"/>
      <c r="AG54">
        <f t="shared" si="2"/>
        <v>776.38944126452304</v>
      </c>
      <c r="AI54" s="75">
        <f>PXIL!I54</f>
        <v>0</v>
      </c>
      <c r="AJ54" s="75">
        <f>PXIL!O54</f>
        <v>0</v>
      </c>
      <c r="AK54" s="75">
        <f>RTM_IEX!I54</f>
        <v>42.49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8.0510119212642071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505.03701469530859</v>
      </c>
      <c r="P55" s="77">
        <v>68.257387976887458</v>
      </c>
      <c r="Q55" s="77">
        <v>22.13</v>
      </c>
      <c r="R55" s="80">
        <v>20.350000000000005</v>
      </c>
      <c r="S55" s="80">
        <v>0</v>
      </c>
      <c r="T55" s="78">
        <f>SUMPRODUCT(LTA!F55:AJ55,LTA!F$101:AJ$101,LTA!F$104:AJ$104)</f>
        <v>163.03</v>
      </c>
      <c r="U55" s="78">
        <f>SUMPRODUCT(LTA!F55:AJ55,LTA!F$102:AJ$102,LTA!F$104:AJ$104)</f>
        <v>105.06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51.03</v>
      </c>
      <c r="AB55" s="117">
        <f>-STOA!O55</f>
        <v>-253.67000000000002</v>
      </c>
      <c r="AC55">
        <f t="shared" si="0"/>
        <v>11.02006204791334</v>
      </c>
      <c r="AD55">
        <f t="shared" si="1"/>
        <v>731.66760151550181</v>
      </c>
      <c r="AE55">
        <f>'IDT-1'!C55</f>
        <v>0</v>
      </c>
      <c r="AF55" s="26"/>
      <c r="AG55">
        <f t="shared" si="2"/>
        <v>731.66760151550181</v>
      </c>
      <c r="AI55" s="75">
        <f>PXIL!I55</f>
        <v>0</v>
      </c>
      <c r="AJ55" s="75">
        <f>PXIL!O55</f>
        <v>0</v>
      </c>
      <c r="AK55" s="75">
        <f>RTM_IEX!I55</f>
        <v>4.83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8.0510119212642071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504.74502254180464</v>
      </c>
      <c r="P56" s="77">
        <v>68.257387976887458</v>
      </c>
      <c r="Q56" s="77">
        <v>22.13</v>
      </c>
      <c r="R56" s="80">
        <v>20.350000000000005</v>
      </c>
      <c r="S56" s="80">
        <v>0</v>
      </c>
      <c r="T56" s="78">
        <f>SUMPRODUCT(LTA!F56:AJ56,LTA!F$101:AJ$101,LTA!F$104:AJ$104)</f>
        <v>162.42000000000002</v>
      </c>
      <c r="U56" s="78">
        <f>SUMPRODUCT(LTA!F56:AJ56,LTA!F$102:AJ$102,LTA!F$104:AJ$104)</f>
        <v>105.08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51.03</v>
      </c>
      <c r="AB56" s="117">
        <f>-STOA!O56</f>
        <v>-253.67000000000002</v>
      </c>
      <c r="AC56">
        <f t="shared" si="0"/>
        <v>11.199212516962508</v>
      </c>
      <c r="AD56">
        <f t="shared" si="1"/>
        <v>751.84645889294904</v>
      </c>
      <c r="AE56">
        <f>'IDT-1'!C56</f>
        <v>-24</v>
      </c>
      <c r="AF56" s="26"/>
      <c r="AG56">
        <f t="shared" si="2"/>
        <v>727.84645889294904</v>
      </c>
      <c r="AI56" s="75">
        <f>PXIL!I56</f>
        <v>0</v>
      </c>
      <c r="AJ56" s="75">
        <f>PXIL!O56</f>
        <v>0</v>
      </c>
      <c r="AK56" s="75">
        <f>RTM_IEX!I56</f>
        <v>26.07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8.0510119212642071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503.59995835580457</v>
      </c>
      <c r="P57" s="77">
        <v>68.257387976887458</v>
      </c>
      <c r="Q57" s="77">
        <v>22.13</v>
      </c>
      <c r="R57" s="80">
        <v>20.350000000000005</v>
      </c>
      <c r="S57" s="80">
        <v>0</v>
      </c>
      <c r="T57" s="78">
        <f>SUMPRODUCT(LTA!F57:AJ57,LTA!F$101:AJ$101,LTA!F$104:AJ$104)</f>
        <v>158.98000000000002</v>
      </c>
      <c r="U57" s="78">
        <f>SUMPRODUCT(LTA!F57:AJ57,LTA!F$102:AJ$102,LTA!F$104:AJ$104)</f>
        <v>105.11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</v>
      </c>
      <c r="AA57" s="117">
        <f>STOA!I57</f>
        <v>50.13</v>
      </c>
      <c r="AB57" s="117">
        <f>-STOA!O57</f>
        <v>-253.67000000000002</v>
      </c>
      <c r="AC57">
        <f t="shared" si="0"/>
        <v>11.308228671278883</v>
      </c>
      <c r="AD57">
        <f t="shared" si="1"/>
        <v>756.09012958267738</v>
      </c>
      <c r="AE57">
        <f>'IDT-1'!C57</f>
        <v>-22</v>
      </c>
      <c r="AF57" s="26"/>
      <c r="AG57">
        <f t="shared" si="2"/>
        <v>734.09012958267738</v>
      </c>
      <c r="AI57" s="75">
        <f>PXIL!I57</f>
        <v>0</v>
      </c>
      <c r="AJ57" s="75">
        <f>PXIL!O57</f>
        <v>0</v>
      </c>
      <c r="AK57" s="75">
        <f>RTM_IEX!I57</f>
        <v>43.46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8.0510119212642071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503.84324653289895</v>
      </c>
      <c r="P58" s="77">
        <v>68.257387976887458</v>
      </c>
      <c r="Q58" s="77">
        <v>22.13</v>
      </c>
      <c r="R58" s="80">
        <v>20.350000000000005</v>
      </c>
      <c r="S58" s="80">
        <v>0</v>
      </c>
      <c r="T58" s="78">
        <f>SUMPRODUCT(LTA!F58:AJ58,LTA!F$101:AJ$101,LTA!F$104:AJ$104)</f>
        <v>155.39000000000001</v>
      </c>
      <c r="U58" s="78">
        <f>SUMPRODUCT(LTA!F58:AJ58,LTA!F$102:AJ$102,LTA!F$104:AJ$104)</f>
        <v>105.16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-14</v>
      </c>
      <c r="AA58" s="117">
        <f>STOA!I58</f>
        <v>50.13</v>
      </c>
      <c r="AB58" s="117">
        <f>-STOA!O58</f>
        <v>-253.67000000000002</v>
      </c>
      <c r="AC58">
        <f t="shared" si="0"/>
        <v>11.325494882459267</v>
      </c>
      <c r="AD58">
        <f t="shared" si="1"/>
        <v>737.94615154859127</v>
      </c>
      <c r="AE58">
        <f>'IDT-1'!C58</f>
        <v>-21</v>
      </c>
      <c r="AF58" s="26"/>
      <c r="AG58">
        <f t="shared" si="2"/>
        <v>716.94615154859127</v>
      </c>
      <c r="AI58" s="75">
        <f>PXIL!I58</f>
        <v>0</v>
      </c>
      <c r="AJ58" s="75">
        <f>PXIL!O58</f>
        <v>0</v>
      </c>
      <c r="AK58" s="75">
        <f>RTM_IEX!I58</f>
        <v>38.630000000000003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546.53601089670451</v>
      </c>
      <c r="P59" s="77">
        <v>68.257387976887458</v>
      </c>
      <c r="Q59" s="77">
        <v>22.13</v>
      </c>
      <c r="R59" s="80">
        <v>20.350000000000005</v>
      </c>
      <c r="S59" s="80">
        <v>0</v>
      </c>
      <c r="T59" s="78">
        <f>SUMPRODUCT(LTA!F59:AJ59,LTA!F$101:AJ$101,LTA!F$104:AJ$104)</f>
        <v>150.88999999999999</v>
      </c>
      <c r="U59" s="78">
        <f>SUMPRODUCT(LTA!F59:AJ59,LTA!F$102:AJ$102,LTA!F$104:AJ$104)</f>
        <v>105.17999999999999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-29</v>
      </c>
      <c r="AA59" s="117">
        <f>STOA!I59</f>
        <v>50.13</v>
      </c>
      <c r="AB59" s="117">
        <f>-STOA!O59</f>
        <v>-253.67000000000002</v>
      </c>
      <c r="AC59">
        <f t="shared" si="0"/>
        <v>11.497499121693684</v>
      </c>
      <c r="AD59">
        <f t="shared" si="1"/>
        <v>727.1869116731624</v>
      </c>
      <c r="AE59">
        <f>'IDT-1'!C59</f>
        <v>-9</v>
      </c>
      <c r="AF59" s="26"/>
      <c r="AG59">
        <f t="shared" si="2"/>
        <v>718.1869116731624</v>
      </c>
      <c r="AI59" s="75">
        <f>PXIL!I59</f>
        <v>0</v>
      </c>
      <c r="AJ59" s="75">
        <f>PXIL!O59</f>
        <v>0</v>
      </c>
      <c r="AK59" s="75">
        <f>RTM_IEX!I59</f>
        <v>4.83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8.0510119212642071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550.80496504230416</v>
      </c>
      <c r="P60" s="77">
        <v>68.257387976887458</v>
      </c>
      <c r="Q60" s="77">
        <v>22.13</v>
      </c>
      <c r="R60" s="80">
        <v>20.350000000000005</v>
      </c>
      <c r="S60" s="80">
        <v>0</v>
      </c>
      <c r="T60" s="78">
        <f>SUMPRODUCT(LTA!F60:AJ60,LTA!F$101:AJ$101,LTA!F$104:AJ$104)</f>
        <v>143.51</v>
      </c>
      <c r="U60" s="78">
        <f>SUMPRODUCT(LTA!F60:AJ60,LTA!F$102:AJ$102,LTA!F$104:AJ$104)</f>
        <v>105.25999999999999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-24</v>
      </c>
      <c r="AA60" s="117">
        <f>STOA!I60</f>
        <v>50.13</v>
      </c>
      <c r="AB60" s="117">
        <f>-STOA!O60</f>
        <v>-253.67000000000002</v>
      </c>
      <c r="AC60">
        <f t="shared" si="0"/>
        <v>11.451955280563986</v>
      </c>
      <c r="AD60">
        <f t="shared" si="1"/>
        <v>732.10140965989183</v>
      </c>
      <c r="AE60">
        <f>'IDT-1'!C60</f>
        <v>-18</v>
      </c>
      <c r="AF60" s="26"/>
      <c r="AG60">
        <f t="shared" si="2"/>
        <v>714.10140965989183</v>
      </c>
      <c r="AI60" s="75">
        <f>PXIL!I60</f>
        <v>0</v>
      </c>
      <c r="AJ60" s="75">
        <f>PXIL!O60</f>
        <v>0</v>
      </c>
      <c r="AK60" s="75">
        <f>RTM_IEX!I60</f>
        <v>7.73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550.79135978630416</v>
      </c>
      <c r="P61" s="77">
        <v>68.257387976887458</v>
      </c>
      <c r="Q61" s="77">
        <v>22.13</v>
      </c>
      <c r="R61" s="80">
        <v>20.350000000000005</v>
      </c>
      <c r="S61" s="80">
        <v>0</v>
      </c>
      <c r="T61" s="78">
        <f>SUMPRODUCT(LTA!F61:AJ61,LTA!F$101:AJ$101,LTA!F$104:AJ$104)</f>
        <v>136.17999999999998</v>
      </c>
      <c r="U61" s="78">
        <f>SUMPRODUCT(LTA!F61:AJ61,LTA!F$102:AJ$102,LTA!F$104:AJ$104)</f>
        <v>105.25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48.63</v>
      </c>
      <c r="AB61" s="117">
        <f>-STOA!O61</f>
        <v>-253.67000000000002</v>
      </c>
      <c r="AC61">
        <f t="shared" si="0"/>
        <v>11.465825849710702</v>
      </c>
      <c r="AD61">
        <f t="shared" si="1"/>
        <v>697.50393383474511</v>
      </c>
      <c r="AE61">
        <f>'IDT-1'!C61</f>
        <v>-44</v>
      </c>
      <c r="AF61" s="26"/>
      <c r="AG61">
        <f t="shared" si="2"/>
        <v>653.50393383474511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551.68906185174023</v>
      </c>
      <c r="P62" s="77">
        <v>68.257387976887458</v>
      </c>
      <c r="Q62" s="77">
        <v>22.13</v>
      </c>
      <c r="R62" s="80">
        <v>20.350000000000005</v>
      </c>
      <c r="S62" s="80">
        <v>0</v>
      </c>
      <c r="T62" s="78">
        <f>SUMPRODUCT(LTA!F62:AJ62,LTA!F$101:AJ$101,LTA!F$104:AJ$104)</f>
        <v>128.35</v>
      </c>
      <c r="U62" s="78">
        <f>SUMPRODUCT(LTA!F62:AJ62,LTA!F$102:AJ$102,LTA!F$104:AJ$104)</f>
        <v>105.36999999999999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44.730000000000004</v>
      </c>
      <c r="AB62" s="117">
        <f>-STOA!O62</f>
        <v>-253.67000000000002</v>
      </c>
      <c r="AC62">
        <f t="shared" si="0"/>
        <v>11.131848184787268</v>
      </c>
      <c r="AD62">
        <f t="shared" si="1"/>
        <v>714.12561356510469</v>
      </c>
      <c r="AE62">
        <f>'IDT-1'!C62</f>
        <v>-39</v>
      </c>
      <c r="AF62" s="26"/>
      <c r="AG62">
        <f t="shared" si="2"/>
        <v>675.12561356510469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8.0510119212642071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555.9252935288107</v>
      </c>
      <c r="P63" s="77">
        <v>68.257387976887458</v>
      </c>
      <c r="Q63" s="77">
        <v>22.13</v>
      </c>
      <c r="R63" s="80">
        <v>20.350000000000005</v>
      </c>
      <c r="S63" s="80">
        <v>0</v>
      </c>
      <c r="T63" s="78">
        <f>SUMPRODUCT(LTA!F63:AJ63,LTA!F$101:AJ$101,LTA!F$104:AJ$104)</f>
        <v>118.97999999999999</v>
      </c>
      <c r="U63" s="78">
        <f>SUMPRODUCT(LTA!F63:AJ63,LTA!F$102:AJ$102,LTA!F$104:AJ$104)</f>
        <v>105.36999999999999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39.03</v>
      </c>
      <c r="AB63" s="117">
        <f>-STOA!O63</f>
        <v>-253.67000000000002</v>
      </c>
      <c r="AC63">
        <f t="shared" si="0"/>
        <v>11.063145406112072</v>
      </c>
      <c r="AD63">
        <f t="shared" si="1"/>
        <v>700.36054802085039</v>
      </c>
      <c r="AE63">
        <f>'IDT-1'!C63</f>
        <v>-34</v>
      </c>
      <c r="AF63" s="26"/>
      <c r="AG63">
        <f t="shared" si="2"/>
        <v>666.36054802085039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-18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8.0510119212642071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555.80839380414022</v>
      </c>
      <c r="P64" s="77">
        <v>68.257387976887458</v>
      </c>
      <c r="Q64" s="77">
        <v>22.13</v>
      </c>
      <c r="R64" s="80">
        <v>20.350000000000005</v>
      </c>
      <c r="S64" s="80">
        <v>0</v>
      </c>
      <c r="T64" s="78">
        <f>SUMPRODUCT(LTA!F64:AJ64,LTA!F$101:AJ$101,LTA!F$104:AJ$104)</f>
        <v>108.29</v>
      </c>
      <c r="U64" s="78">
        <f>SUMPRODUCT(LTA!F64:AJ64,LTA!F$102:AJ$102,LTA!F$104:AJ$104)</f>
        <v>105.41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36.03</v>
      </c>
      <c r="AB64" s="117">
        <f>-STOA!O64</f>
        <v>-253.67000000000002</v>
      </c>
      <c r="AC64">
        <f t="shared" si="0"/>
        <v>10.888727923401801</v>
      </c>
      <c r="AD64">
        <f t="shared" si="1"/>
        <v>692.7680657788901</v>
      </c>
      <c r="AE64">
        <f>'IDT-1'!C64</f>
        <v>-39</v>
      </c>
      <c r="AF64" s="26"/>
      <c r="AG64">
        <f t="shared" si="2"/>
        <v>653.7680657788901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-12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8.0510119212642071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556.41512888254113</v>
      </c>
      <c r="P65" s="77">
        <v>68.257387976887458</v>
      </c>
      <c r="Q65" s="77">
        <v>22.13</v>
      </c>
      <c r="R65" s="80">
        <v>20.350000000000005</v>
      </c>
      <c r="S65" s="80">
        <v>0</v>
      </c>
      <c r="T65" s="78">
        <f>SUMPRODUCT(LTA!F65:AJ65,LTA!F$101:AJ$101,LTA!F$104:AJ$104)</f>
        <v>97.65</v>
      </c>
      <c r="U65" s="78">
        <f>SUMPRODUCT(LTA!F65:AJ65,LTA!F$102:AJ$102,LTA!F$104:AJ$104)</f>
        <v>105.53999999999999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30.63</v>
      </c>
      <c r="AB65" s="117">
        <f>-STOA!O65</f>
        <v>-253.67000000000002</v>
      </c>
      <c r="AC65">
        <f t="shared" si="0"/>
        <v>10.842969661825384</v>
      </c>
      <c r="AD65">
        <f t="shared" si="1"/>
        <v>711.7205591188673</v>
      </c>
      <c r="AE65">
        <f>'IDT-1'!C65</f>
        <v>-60</v>
      </c>
      <c r="AF65" s="26"/>
      <c r="AG65">
        <f t="shared" si="2"/>
        <v>651.7205591188673</v>
      </c>
      <c r="AI65" s="75">
        <f>PXIL!I65</f>
        <v>0</v>
      </c>
      <c r="AJ65" s="75">
        <f>PXIL!O65</f>
        <v>0</v>
      </c>
      <c r="AK65" s="75">
        <f>RTM_IEX!I65</f>
        <v>22.21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8.0510119212642071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556.50414394454117</v>
      </c>
      <c r="P66" s="77">
        <v>68.257387976887458</v>
      </c>
      <c r="Q66" s="77">
        <v>22.13</v>
      </c>
      <c r="R66" s="80">
        <v>20.350000000000005</v>
      </c>
      <c r="S66" s="80">
        <v>0</v>
      </c>
      <c r="T66" s="78">
        <f>SUMPRODUCT(LTA!F66:AJ66,LTA!F$101:AJ$101,LTA!F$104:AJ$104)</f>
        <v>87.3</v>
      </c>
      <c r="U66" s="78">
        <f>SUMPRODUCT(LTA!F66:AJ66,LTA!F$102:AJ$102,LTA!F$104:AJ$104)</f>
        <v>105.58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27.63</v>
      </c>
      <c r="AB66" s="117">
        <f>-STOA!O66</f>
        <v>-253.67000000000002</v>
      </c>
      <c r="AC66">
        <f t="shared" si="0"/>
        <v>10.726624994370985</v>
      </c>
      <c r="AD66">
        <f t="shared" si="1"/>
        <v>698.61591884832171</v>
      </c>
      <c r="AE66">
        <f>'IDT-1'!C66</f>
        <v>-50</v>
      </c>
      <c r="AF66" s="26"/>
      <c r="AG66">
        <f t="shared" si="2"/>
        <v>648.61591884832171</v>
      </c>
      <c r="AI66" s="75">
        <f>PXIL!I66</f>
        <v>0</v>
      </c>
      <c r="AJ66" s="75">
        <f>PXIL!O66</f>
        <v>0</v>
      </c>
      <c r="AK66" s="75">
        <f>RTM_IEX!I66</f>
        <v>22.21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8.0510119212642071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556.15168760314805</v>
      </c>
      <c r="P67" s="77">
        <v>68.257387976887458</v>
      </c>
      <c r="Q67" s="77">
        <v>22.13</v>
      </c>
      <c r="R67" s="80">
        <v>20.350000000000005</v>
      </c>
      <c r="S67" s="80">
        <v>0</v>
      </c>
      <c r="T67" s="78">
        <f>SUMPRODUCT(LTA!F67:AJ67,LTA!F$101:AJ$101,LTA!F$104:AJ$104)</f>
        <v>76.03</v>
      </c>
      <c r="U67" s="78">
        <f>SUMPRODUCT(LTA!F67:AJ67,LTA!F$102:AJ$102,LTA!F$104:AJ$104)</f>
        <v>105.71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-15</v>
      </c>
      <c r="AA67" s="117">
        <f>STOA!I67</f>
        <v>24.63</v>
      </c>
      <c r="AB67" s="117">
        <f>-STOA!O67</f>
        <v>-253.67000000000002</v>
      </c>
      <c r="AC67">
        <f t="shared" si="0"/>
        <v>10.829793499632101</v>
      </c>
      <c r="AD67">
        <f t="shared" si="1"/>
        <v>613.81029400166778</v>
      </c>
      <c r="AE67">
        <f>'IDT-1'!C67</f>
        <v>0</v>
      </c>
      <c r="AF67" s="26"/>
      <c r="AG67">
        <f t="shared" si="2"/>
        <v>613.81029400166778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-33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8.0510119212642071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558.37138726484807</v>
      </c>
      <c r="P68" s="77">
        <v>68.257387976887458</v>
      </c>
      <c r="Q68" s="77">
        <v>22.13</v>
      </c>
      <c r="R68" s="80">
        <v>20.3</v>
      </c>
      <c r="S68" s="80">
        <v>0</v>
      </c>
      <c r="T68" s="78">
        <f>SUMPRODUCT(LTA!F68:AJ68,LTA!F$101:AJ$101,LTA!F$104:AJ$104)</f>
        <v>62.39</v>
      </c>
      <c r="U68" s="78">
        <f>SUMPRODUCT(LTA!F68:AJ68,LTA!F$102:AJ$102,LTA!F$104:AJ$104)</f>
        <v>105.75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17.13</v>
      </c>
      <c r="AB68" s="117">
        <f>-STOA!O68</f>
        <v>-253.67000000000002</v>
      </c>
      <c r="AC68">
        <f t="shared" ref="AC68:AC98" si="3">SUMIF(B68:AB68,"&gt;0")*$AC$2-SUMIF(B68:AB68,"&lt;0")*($AC$2/(1-$AC$2))+SUMIF(AI68:AR68,"&gt;0")*$AC$2-SUMIF(AI68:AR68,"&lt;0")*($AC$2/(1-$AC$2))</f>
        <v>10.237056735589684</v>
      </c>
      <c r="AD68">
        <f t="shared" ref="AD68:AD98" si="4">SUM(B68:AB68,AI68:AR68)-AC68</f>
        <v>643.47273042740994</v>
      </c>
      <c r="AE68">
        <f>'IDT-1'!C68</f>
        <v>0</v>
      </c>
      <c r="AF68" s="26"/>
      <c r="AG68">
        <f t="shared" ref="AG68:AG98" si="5">SUM(AD68:AF68)</f>
        <v>643.47273042740994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8.0510119212642071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561.54089156384828</v>
      </c>
      <c r="P69" s="77">
        <v>68.257387976887458</v>
      </c>
      <c r="Q69" s="77">
        <v>22.13</v>
      </c>
      <c r="R69" s="80">
        <v>13.73</v>
      </c>
      <c r="S69" s="80">
        <v>0</v>
      </c>
      <c r="T69" s="78">
        <f>SUMPRODUCT(LTA!F69:AJ69,LTA!F$101:AJ$101,LTA!F$104:AJ$104)</f>
        <v>51.519999999999996</v>
      </c>
      <c r="U69" s="78">
        <f>SUMPRODUCT(LTA!F69:AJ69,LTA!F$102:AJ$102,LTA!F$104:AJ$104)</f>
        <v>105.94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15.63</v>
      </c>
      <c r="AB69" s="117">
        <f>-STOA!O69</f>
        <v>-253.67000000000002</v>
      </c>
      <c r="AC69">
        <f t="shared" si="3"/>
        <v>10.227460373420886</v>
      </c>
      <c r="AD69">
        <f t="shared" si="4"/>
        <v>642.39183108857901</v>
      </c>
      <c r="AE69">
        <f>'IDT-1'!C69</f>
        <v>0</v>
      </c>
      <c r="AF69" s="26"/>
      <c r="AG69">
        <f t="shared" si="5"/>
        <v>642.39183108857901</v>
      </c>
      <c r="AI69" s="75">
        <f>PXIL!I69</f>
        <v>0</v>
      </c>
      <c r="AJ69" s="75">
        <f>PXIL!O69</f>
        <v>0</v>
      </c>
      <c r="AK69" s="75">
        <f>RTM_IEX!I69</f>
        <v>14.49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8.0510119212642071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572.8042303141483</v>
      </c>
      <c r="P70" s="77">
        <v>68.257387976887458</v>
      </c>
      <c r="Q70" s="77">
        <v>22.13</v>
      </c>
      <c r="R70" s="80">
        <v>5.910000000000001</v>
      </c>
      <c r="S70" s="80">
        <v>0</v>
      </c>
      <c r="T70" s="78">
        <f>SUMPRODUCT(LTA!F70:AJ70,LTA!F$101:AJ$101,LTA!F$104:AJ$104)</f>
        <v>39.980000000000004</v>
      </c>
      <c r="U70" s="78">
        <f>SUMPRODUCT(LTA!F70:AJ70,LTA!F$102:AJ$102,LTA!F$104:AJ$104)</f>
        <v>106.00999999999999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9.6300000000000008</v>
      </c>
      <c r="AB70" s="117">
        <f>-STOA!O70</f>
        <v>-253.67000000000002</v>
      </c>
      <c r="AC70">
        <f t="shared" si="3"/>
        <v>10.282489754423526</v>
      </c>
      <c r="AD70">
        <f t="shared" si="4"/>
        <v>648.59014045787649</v>
      </c>
      <c r="AE70">
        <f>'IDT-1'!C70</f>
        <v>0</v>
      </c>
      <c r="AF70" s="26"/>
      <c r="AG70">
        <f t="shared" si="5"/>
        <v>648.59014045787649</v>
      </c>
      <c r="AI70" s="75">
        <f>PXIL!I70</f>
        <v>0</v>
      </c>
      <c r="AJ70" s="75">
        <f>PXIL!O70</f>
        <v>0</v>
      </c>
      <c r="AK70" s="75">
        <f>RTM_IEX!I70</f>
        <v>25.11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9.66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8.0510119212642071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54.9991242735451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583.11601710684158</v>
      </c>
      <c r="P71" s="77">
        <v>68.257387976887458</v>
      </c>
      <c r="Q71" s="77">
        <v>22.13</v>
      </c>
      <c r="R71" s="80">
        <v>1.8826553672316384</v>
      </c>
      <c r="S71" s="80">
        <v>0</v>
      </c>
      <c r="T71" s="78">
        <f>SUMPRODUCT(LTA!F71:AJ71,LTA!F$101:AJ$101,LTA!F$104:AJ$104)</f>
        <v>28.479999999999997</v>
      </c>
      <c r="U71" s="78">
        <f>SUMPRODUCT(LTA!F71:AJ71,LTA!F$102:AJ$102,LTA!F$104:AJ$104)</f>
        <v>104.99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6.63</v>
      </c>
      <c r="AB71" s="117">
        <f>-STOA!O71</f>
        <v>-253.67000000000002</v>
      </c>
      <c r="AC71">
        <f t="shared" si="3"/>
        <v>10.467585139038063</v>
      </c>
      <c r="AD71">
        <f t="shared" si="4"/>
        <v>669.43861150673195</v>
      </c>
      <c r="AE71">
        <f>'IDT-1'!C71</f>
        <v>0</v>
      </c>
      <c r="AF71" s="26"/>
      <c r="AG71">
        <f t="shared" si="5"/>
        <v>669.43861150673195</v>
      </c>
      <c r="AI71" s="75">
        <f>PXIL!I71</f>
        <v>0</v>
      </c>
      <c r="AJ71" s="75">
        <f>PXIL!O71</f>
        <v>0</v>
      </c>
      <c r="AK71" s="75">
        <f>RTM_IEX!I71</f>
        <v>21.24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33.799999999999997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8.0510119212642071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54.999131190269331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594.6359892977415</v>
      </c>
      <c r="P72" s="77">
        <v>68.257387976887458</v>
      </c>
      <c r="Q72" s="77">
        <v>22.13</v>
      </c>
      <c r="R72" s="80">
        <v>0.1</v>
      </c>
      <c r="S72" s="80">
        <v>0</v>
      </c>
      <c r="T72" s="78">
        <f>SUMPRODUCT(LTA!F72:AJ72,LTA!F$101:AJ$101,LTA!F$104:AJ$104)</f>
        <v>19.18</v>
      </c>
      <c r="U72" s="78">
        <f>SUMPRODUCT(LTA!F72:AJ72,LTA!F$102:AJ$102,LTA!F$104:AJ$104)</f>
        <v>105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3.63</v>
      </c>
      <c r="AB72" s="117">
        <f>-STOA!O72</f>
        <v>-253.67000000000002</v>
      </c>
      <c r="AC72">
        <f t="shared" si="3"/>
        <v>10.700057587953518</v>
      </c>
      <c r="AD72">
        <f t="shared" si="4"/>
        <v>695.62346279820895</v>
      </c>
      <c r="AE72">
        <f>'IDT-1'!C72</f>
        <v>0</v>
      </c>
      <c r="AF72" s="26"/>
      <c r="AG72">
        <f t="shared" si="5"/>
        <v>695.62346279820895</v>
      </c>
      <c r="AI72" s="75">
        <f>PXIL!I72</f>
        <v>0</v>
      </c>
      <c r="AJ72" s="75">
        <f>PXIL!O72</f>
        <v>0</v>
      </c>
      <c r="AK72" s="75">
        <f>RTM_IEX!I72</f>
        <v>26.07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57.94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8.0510119212642071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54.999148013321971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609.69224397114147</v>
      </c>
      <c r="P73" s="77">
        <v>68.257387976887458</v>
      </c>
      <c r="Q73" s="77">
        <v>22.13</v>
      </c>
      <c r="R73" s="80">
        <v>0</v>
      </c>
      <c r="S73" s="80">
        <v>0</v>
      </c>
      <c r="T73" s="78">
        <f>SUMPRODUCT(LTA!F73:AJ73,LTA!F$101:AJ$101,LTA!F$104:AJ$104)</f>
        <v>12.379999999999999</v>
      </c>
      <c r="U73" s="78">
        <f>SUMPRODUCT(LTA!F73:AJ73,LTA!F$102:AJ$102,LTA!F$104:AJ$104)</f>
        <v>105.03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1.83</v>
      </c>
      <c r="AB73" s="117">
        <f>-STOA!O73</f>
        <v>-253.67000000000002</v>
      </c>
      <c r="AC73">
        <f t="shared" si="3"/>
        <v>11.036800777122302</v>
      </c>
      <c r="AD73">
        <f t="shared" si="4"/>
        <v>733.55299110549277</v>
      </c>
      <c r="AE73">
        <f>'IDT-1'!C73</f>
        <v>0</v>
      </c>
      <c r="AF73" s="26"/>
      <c r="AG73">
        <f t="shared" si="5"/>
        <v>733.55299110549277</v>
      </c>
      <c r="AI73" s="75">
        <f>PXIL!I73</f>
        <v>0</v>
      </c>
      <c r="AJ73" s="75">
        <f>PXIL!O73</f>
        <v>0</v>
      </c>
      <c r="AK73" s="75">
        <f>RTM_IEX!I73</f>
        <v>33.799999999999997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82.09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8.0510119212642071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631.7493940060499</v>
      </c>
      <c r="P74" s="77">
        <v>68.257387976887458</v>
      </c>
      <c r="Q74" s="77">
        <v>22.13</v>
      </c>
      <c r="R74" s="80">
        <v>0</v>
      </c>
      <c r="S74" s="80">
        <v>0</v>
      </c>
      <c r="T74" s="78">
        <f>SUMPRODUCT(LTA!F74:AJ74,LTA!F$101:AJ$101,LTA!F$104:AJ$104)</f>
        <v>9.4699999999999989</v>
      </c>
      <c r="U74" s="78">
        <f>SUMPRODUCT(LTA!F74:AJ74,LTA!F$102:AJ$102,LTA!F$104:AJ$104)</f>
        <v>105.00999999999999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1.23</v>
      </c>
      <c r="AB74" s="117">
        <f>-STOA!O74</f>
        <v>-253.67000000000002</v>
      </c>
      <c r="AC74">
        <f t="shared" si="3"/>
        <v>11.296255189496494</v>
      </c>
      <c r="AD74">
        <f t="shared" si="4"/>
        <v>702.51064881906564</v>
      </c>
      <c r="AE74">
        <f>'IDT-1'!C74</f>
        <v>0</v>
      </c>
      <c r="AF74" s="26"/>
      <c r="AG74">
        <f t="shared" si="5"/>
        <v>702.51064881906564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96.58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54.99911010436049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647.22833853764985</v>
      </c>
      <c r="P75" s="77">
        <v>68.257387976887458</v>
      </c>
      <c r="Q75" s="77">
        <v>22.13</v>
      </c>
      <c r="R75" s="80">
        <v>0</v>
      </c>
      <c r="S75" s="80">
        <v>0</v>
      </c>
      <c r="T75" s="78">
        <f>SUMPRODUCT(LTA!F75:AJ75,LTA!F$101:AJ$101,LTA!F$104:AJ$104)</f>
        <v>8.44</v>
      </c>
      <c r="U75" s="78">
        <f>SUMPRODUCT(LTA!F75:AJ75,LTA!F$102:AJ$102,LTA!F$104:AJ$104)</f>
        <v>105.02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0.63</v>
      </c>
      <c r="AB75" s="117">
        <f>-STOA!O75</f>
        <v>-180.76999999999998</v>
      </c>
      <c r="AC75">
        <f t="shared" si="3"/>
        <v>10.265397208368217</v>
      </c>
      <c r="AD75">
        <f t="shared" si="4"/>
        <v>712.7569886203994</v>
      </c>
      <c r="AE75">
        <f>'IDT-1'!C75</f>
        <v>0</v>
      </c>
      <c r="AF75" s="26"/>
      <c r="AG75">
        <f t="shared" si="5"/>
        <v>712.7569886203994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-40</v>
      </c>
      <c r="AM75" s="75">
        <f>RTM_PXI!I75</f>
        <v>0</v>
      </c>
      <c r="AN75" s="75">
        <f>RTM_PXI!O75</f>
        <v>0</v>
      </c>
      <c r="AO75" s="192">
        <f>GDAM_IEX!I75</f>
        <v>28.97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8.1175492098696989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54.99911010436049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665.33113865164978</v>
      </c>
      <c r="P76" s="77">
        <v>68.257387976887458</v>
      </c>
      <c r="Q76" s="77">
        <v>22.13</v>
      </c>
      <c r="R76" s="80">
        <v>0</v>
      </c>
      <c r="S76" s="80">
        <v>0</v>
      </c>
      <c r="T76" s="78">
        <f>SUMPRODUCT(LTA!F76:AJ76,LTA!F$101:AJ$101,LTA!F$104:AJ$104)</f>
        <v>8.17</v>
      </c>
      <c r="U76" s="78">
        <f>SUMPRODUCT(LTA!F76:AJ76,LTA!F$102:AJ$102,LTA!F$104:AJ$104)</f>
        <v>105.06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0.63</v>
      </c>
      <c r="AB76" s="117">
        <f>-STOA!O76</f>
        <v>-180.76999999999998</v>
      </c>
      <c r="AC76">
        <f t="shared" si="3"/>
        <v>10.513433762204343</v>
      </c>
      <c r="AD76">
        <f t="shared" si="4"/>
        <v>710.56175218056296</v>
      </c>
      <c r="AE76">
        <f>'IDT-1'!C76</f>
        <v>0</v>
      </c>
      <c r="AF76" s="26"/>
      <c r="AG76">
        <f t="shared" si="5"/>
        <v>710.56175218056296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-55</v>
      </c>
      <c r="AM76" s="75">
        <f>RTM_PXI!I76</f>
        <v>0</v>
      </c>
      <c r="AN76" s="75">
        <f>RTM_PXI!O76</f>
        <v>0</v>
      </c>
      <c r="AO76" s="192">
        <f>GDAM_IEX!I76</f>
        <v>24.15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8.1175492098696989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54.99911010436049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659.40315533364981</v>
      </c>
      <c r="P77" s="77">
        <v>68.257387976887458</v>
      </c>
      <c r="Q77" s="77">
        <v>22.13</v>
      </c>
      <c r="R77" s="80">
        <v>0</v>
      </c>
      <c r="S77" s="80">
        <v>0</v>
      </c>
      <c r="T77" s="78">
        <f>SUMPRODUCT(LTA!F77:AJ77,LTA!F$101:AJ$101,LTA!F$104:AJ$104)</f>
        <v>7.89</v>
      </c>
      <c r="U77" s="78">
        <f>SUMPRODUCT(LTA!F77:AJ77,LTA!F$102:AJ$102,LTA!F$104:AJ$104)</f>
        <v>108.11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0.63</v>
      </c>
      <c r="AB77" s="117">
        <f>-STOA!O77</f>
        <v>-180.76999999999998</v>
      </c>
      <c r="AC77">
        <f t="shared" si="3"/>
        <v>10.400635509005944</v>
      </c>
      <c r="AD77">
        <f t="shared" si="4"/>
        <v>697.85656711576155</v>
      </c>
      <c r="AE77">
        <f>'IDT-1'!C77</f>
        <v>0</v>
      </c>
      <c r="AF77" s="26"/>
      <c r="AG77">
        <f t="shared" si="5"/>
        <v>697.85656711576155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-55</v>
      </c>
      <c r="AM77" s="75">
        <f>RTM_PXI!I77</f>
        <v>0</v>
      </c>
      <c r="AN77" s="75">
        <f>RTM_PXI!O77</f>
        <v>0</v>
      </c>
      <c r="AO77" s="192">
        <f>GDAM_IEX!I77</f>
        <v>14.49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8.1175492098696989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54.99911010436049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659.43755404564979</v>
      </c>
      <c r="P78" s="77">
        <v>68.257387976887458</v>
      </c>
      <c r="Q78" s="77">
        <v>22.13</v>
      </c>
      <c r="R78" s="80">
        <v>0</v>
      </c>
      <c r="S78" s="80">
        <v>0</v>
      </c>
      <c r="T78" s="78">
        <f>SUMPRODUCT(LTA!F78:AJ78,LTA!F$101:AJ$101,LTA!F$104:AJ$104)</f>
        <v>8.5</v>
      </c>
      <c r="U78" s="78">
        <f>SUMPRODUCT(LTA!F78:AJ78,LTA!F$102:AJ$102,LTA!F$104:AJ$104)</f>
        <v>108.00999999999999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0.63</v>
      </c>
      <c r="AB78" s="117">
        <f>-STOA!O78</f>
        <v>-180.76999999999998</v>
      </c>
      <c r="AC78">
        <f t="shared" si="3"/>
        <v>10.277914217671544</v>
      </c>
      <c r="AD78">
        <f t="shared" si="4"/>
        <v>684.03368711909593</v>
      </c>
      <c r="AE78">
        <f>'IDT-1'!C78</f>
        <v>0</v>
      </c>
      <c r="AF78" s="26"/>
      <c r="AG78">
        <f t="shared" si="5"/>
        <v>684.03368711909593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8.1175492098696989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54.99911010436049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648.0638878876498</v>
      </c>
      <c r="P79" s="77">
        <v>68.257387976887458</v>
      </c>
      <c r="Q79" s="77">
        <v>22.13</v>
      </c>
      <c r="R79" s="80">
        <v>0</v>
      </c>
      <c r="S79" s="80">
        <v>0</v>
      </c>
      <c r="T79" s="78">
        <f>SUMPRODUCT(LTA!F79:AJ79,LTA!F$101:AJ$101,LTA!F$104:AJ$104)</f>
        <v>10.119999999999999</v>
      </c>
      <c r="U79" s="78">
        <f>SUMPRODUCT(LTA!F79:AJ79,LTA!F$102:AJ$102,LTA!F$104:AJ$104)</f>
        <v>107.89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0.63</v>
      </c>
      <c r="AB79" s="117">
        <f>-STOA!O79</f>
        <v>-180.76999999999998</v>
      </c>
      <c r="AC79">
        <f t="shared" si="3"/>
        <v>10.057854042648215</v>
      </c>
      <c r="AD79">
        <f t="shared" si="4"/>
        <v>689.38008113611932</v>
      </c>
      <c r="AE79">
        <f>'IDT-1'!C79</f>
        <v>0</v>
      </c>
      <c r="AF79" s="26"/>
      <c r="AG79">
        <f t="shared" si="5"/>
        <v>689.38008113611932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8.1175492098696989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632.1495830302498</v>
      </c>
      <c r="P80" s="77">
        <v>68.257387976887458</v>
      </c>
      <c r="Q80" s="77">
        <v>22.13</v>
      </c>
      <c r="R80" s="80">
        <v>0</v>
      </c>
      <c r="S80" s="80">
        <v>0</v>
      </c>
      <c r="T80" s="78">
        <f>SUMPRODUCT(LTA!F80:AJ80,LTA!F$101:AJ$101,LTA!F$104:AJ$104)</f>
        <v>11.52</v>
      </c>
      <c r="U80" s="78">
        <f>SUMPRODUCT(LTA!F80:AJ80,LTA!F$102:AJ$102,LTA!F$104:AJ$104)</f>
        <v>107.77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0.63</v>
      </c>
      <c r="AB80" s="117">
        <f>-STOA!O80</f>
        <v>-180.76999999999998</v>
      </c>
      <c r="AC80">
        <f t="shared" si="3"/>
        <v>9.5284588900969087</v>
      </c>
      <c r="AD80">
        <f t="shared" si="4"/>
        <v>710.10606132691009</v>
      </c>
      <c r="AE80">
        <f>'IDT-1'!C80</f>
        <v>0</v>
      </c>
      <c r="AF80" s="26"/>
      <c r="AG80">
        <f t="shared" si="5"/>
        <v>710.10606132691009</v>
      </c>
      <c r="AI80" s="75">
        <f>PXIL!I80</f>
        <v>0</v>
      </c>
      <c r="AJ80" s="75">
        <f>PXIL!O80</f>
        <v>0</v>
      </c>
      <c r="AK80" s="75">
        <f>RTM_IEX!I80</f>
        <v>4.83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8.1175492098696989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625.8000102083414</v>
      </c>
      <c r="P81" s="77">
        <v>68.257387976887458</v>
      </c>
      <c r="Q81" s="77">
        <v>22.13</v>
      </c>
      <c r="R81" s="80">
        <v>0</v>
      </c>
      <c r="S81" s="80">
        <v>0</v>
      </c>
      <c r="T81" s="78">
        <f>SUMPRODUCT(LTA!F81:AJ81,LTA!F$101:AJ$101,LTA!F$104:AJ$104)</f>
        <v>13.27</v>
      </c>
      <c r="U81" s="78">
        <f>SUMPRODUCT(LTA!F81:AJ81,LTA!F$102:AJ$102,LTA!F$104:AJ$104)</f>
        <v>107.42999999999999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0.63</v>
      </c>
      <c r="AB81" s="117">
        <f>-STOA!O81</f>
        <v>-180.76999999999998</v>
      </c>
      <c r="AC81">
        <f t="shared" si="3"/>
        <v>9.8863930253738808</v>
      </c>
      <c r="AD81">
        <f t="shared" si="4"/>
        <v>649.97855436972463</v>
      </c>
      <c r="AE81">
        <f>'IDT-1'!C81</f>
        <v>-15</v>
      </c>
      <c r="AF81" s="26"/>
      <c r="AG81">
        <f t="shared" si="5"/>
        <v>634.97855436972463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8.1175492098696989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616.50002328824144</v>
      </c>
      <c r="P82" s="77">
        <v>68.257387976887458</v>
      </c>
      <c r="Q82" s="77">
        <v>22.13</v>
      </c>
      <c r="R82" s="80">
        <v>0</v>
      </c>
      <c r="S82" s="80">
        <v>0</v>
      </c>
      <c r="T82" s="78">
        <f>SUMPRODUCT(LTA!F82:AJ82,LTA!F$101:AJ$101,LTA!F$104:AJ$104)</f>
        <v>15.62</v>
      </c>
      <c r="U82" s="78">
        <f>SUMPRODUCT(LTA!F82:AJ82,LTA!F$102:AJ$102,LTA!F$104:AJ$104)</f>
        <v>107.28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0.63</v>
      </c>
      <c r="AB82" s="117">
        <f>-STOA!O82</f>
        <v>-180.76999999999998</v>
      </c>
      <c r="AC82">
        <f t="shared" si="3"/>
        <v>9.7795225028660262</v>
      </c>
      <c r="AD82">
        <f t="shared" si="4"/>
        <v>647.98543797213256</v>
      </c>
      <c r="AE82">
        <f>'IDT-1'!C82</f>
        <v>-25</v>
      </c>
      <c r="AF82" s="26"/>
      <c r="AG82">
        <f t="shared" si="5"/>
        <v>622.98543797213256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8.1175492098696989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601.20340078680499</v>
      </c>
      <c r="P83" s="77">
        <v>68.257387976887458</v>
      </c>
      <c r="Q83" s="77">
        <v>22.13</v>
      </c>
      <c r="R83" s="80">
        <v>0</v>
      </c>
      <c r="S83" s="80">
        <v>0</v>
      </c>
      <c r="T83" s="78">
        <f>SUMPRODUCT(LTA!F83:AJ83,LTA!F$101:AJ$101,LTA!F$104:AJ$104)</f>
        <v>6.47</v>
      </c>
      <c r="U83" s="78">
        <f>SUMPRODUCT(LTA!F83:AJ83,LTA!F$102:AJ$102,LTA!F$104:AJ$104)</f>
        <v>105.89999999999999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0.48</v>
      </c>
      <c r="AB83" s="117">
        <f>-STOA!O83</f>
        <v>-180.76999999999998</v>
      </c>
      <c r="AC83">
        <f t="shared" si="3"/>
        <v>9.5509282248533864</v>
      </c>
      <c r="AD83">
        <f t="shared" si="4"/>
        <v>622.23740974870884</v>
      </c>
      <c r="AE83">
        <f>'IDT-1'!C83</f>
        <v>-25</v>
      </c>
      <c r="AF83" s="26"/>
      <c r="AG83">
        <f t="shared" si="5"/>
        <v>597.23740974870884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8.1175492098696989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589.83290867750486</v>
      </c>
      <c r="P84" s="77">
        <v>68.257387976887458</v>
      </c>
      <c r="Q84" s="77">
        <v>22.13</v>
      </c>
      <c r="R84" s="80">
        <v>0</v>
      </c>
      <c r="S84" s="80">
        <v>0</v>
      </c>
      <c r="T84" s="78">
        <f>SUMPRODUCT(LTA!F84:AJ84,LTA!F$101:AJ$101,LTA!F$104:AJ$104)</f>
        <v>6.27</v>
      </c>
      <c r="U84" s="78">
        <f>SUMPRODUCT(LTA!F84:AJ84,LTA!F$102:AJ$102,LTA!F$104:AJ$104)</f>
        <v>105.86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0.48</v>
      </c>
      <c r="AB84" s="117">
        <f>-STOA!O84</f>
        <v>-180.76999999999998</v>
      </c>
      <c r="AC84">
        <f t="shared" si="3"/>
        <v>9.4931465319025197</v>
      </c>
      <c r="AD84">
        <f t="shared" si="4"/>
        <v>605.68469933235951</v>
      </c>
      <c r="AE84">
        <f>'IDT-1'!C84</f>
        <v>-30</v>
      </c>
      <c r="AF84" s="26"/>
      <c r="AG84">
        <f t="shared" si="5"/>
        <v>575.68469933235951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8.1175492098696989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541.48012576570432</v>
      </c>
      <c r="P85" s="77">
        <v>68.257387976887458</v>
      </c>
      <c r="Q85" s="77">
        <v>22.13</v>
      </c>
      <c r="R85" s="80">
        <v>0</v>
      </c>
      <c r="S85" s="80">
        <v>0</v>
      </c>
      <c r="T85" s="78">
        <f>SUMPRODUCT(LTA!F85:AJ85,LTA!F$101:AJ$101,LTA!F$104:AJ$104)</f>
        <v>6.2</v>
      </c>
      <c r="U85" s="78">
        <f>SUMPRODUCT(LTA!F85:AJ85,LTA!F$102:AJ$102,LTA!F$104:AJ$104)</f>
        <v>105.75999999999999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0.48</v>
      </c>
      <c r="AB85" s="117">
        <f>-STOA!O85</f>
        <v>-180.76999999999998</v>
      </c>
      <c r="AC85">
        <f t="shared" si="3"/>
        <v>8.7554115790018407</v>
      </c>
      <c r="AD85">
        <f t="shared" si="4"/>
        <v>592.89965137345973</v>
      </c>
      <c r="AE85">
        <f>'IDT-1'!C85</f>
        <v>-45</v>
      </c>
      <c r="AF85" s="26"/>
      <c r="AG85">
        <f t="shared" si="5"/>
        <v>547.89965137345973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535.77330782890442</v>
      </c>
      <c r="P86" s="77">
        <v>68.257387976887458</v>
      </c>
      <c r="Q86" s="77">
        <v>22.13</v>
      </c>
      <c r="R86" s="80">
        <v>0</v>
      </c>
      <c r="S86" s="80">
        <v>0</v>
      </c>
      <c r="T86" s="78">
        <f>SUMPRODUCT(LTA!F86:AJ86,LTA!F$101:AJ$101,LTA!F$104:AJ$104)</f>
        <v>6.16</v>
      </c>
      <c r="U86" s="78">
        <f>SUMPRODUCT(LTA!F86:AJ86,LTA!F$102:AJ$102,LTA!F$104:AJ$104)</f>
        <v>105.7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-9</v>
      </c>
      <c r="AA86" s="117">
        <f>STOA!I86</f>
        <v>0.48</v>
      </c>
      <c r="AB86" s="117">
        <f>-STOA!O86</f>
        <v>-180.76999999999998</v>
      </c>
      <c r="AC86">
        <f t="shared" si="3"/>
        <v>8.8298270758551141</v>
      </c>
      <c r="AD86">
        <f t="shared" si="4"/>
        <v>573.15724855189535</v>
      </c>
      <c r="AE86">
        <f>'IDT-1'!C86</f>
        <v>-44</v>
      </c>
      <c r="AF86" s="26"/>
      <c r="AG86">
        <f t="shared" si="5"/>
        <v>529.15724855189535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19.101599999999998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531.24710097343245</v>
      </c>
      <c r="P87" s="77">
        <v>68.257387976887458</v>
      </c>
      <c r="Q87" s="77">
        <v>22.13</v>
      </c>
      <c r="R87" s="80">
        <v>0</v>
      </c>
      <c r="S87" s="80">
        <v>0</v>
      </c>
      <c r="T87" s="78">
        <f>SUMPRODUCT(LTA!F87:AJ87,LTA!F$101:AJ$101,LTA!F$104:AJ$104)</f>
        <v>6.12</v>
      </c>
      <c r="U87" s="78">
        <f>SUMPRODUCT(LTA!F87:AJ87,LTA!F$102:AJ$102,LTA!F$104:AJ$104)</f>
        <v>105.63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-9</v>
      </c>
      <c r="AA87" s="117">
        <f>STOA!I87</f>
        <v>0.48</v>
      </c>
      <c r="AB87" s="117">
        <f>-STOA!O87</f>
        <v>-180.76999999999998</v>
      </c>
      <c r="AC87">
        <f t="shared" si="3"/>
        <v>8.9193358426498204</v>
      </c>
      <c r="AD87">
        <f t="shared" si="4"/>
        <v>623.41675310767005</v>
      </c>
      <c r="AE87">
        <f>'IDT-1'!C87</f>
        <v>-54</v>
      </c>
      <c r="AF87" s="26"/>
      <c r="AG87">
        <f t="shared" si="5"/>
        <v>569.41675310767005</v>
      </c>
      <c r="AI87" s="75">
        <f>PXIL!I87</f>
        <v>0</v>
      </c>
      <c r="AJ87" s="75">
        <f>PXIL!O87</f>
        <v>0</v>
      </c>
      <c r="AK87" s="75">
        <f>RTM_IEX!I87</f>
        <v>24.14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530.59870002669356</v>
      </c>
      <c r="P88" s="77">
        <v>68.257387976887458</v>
      </c>
      <c r="Q88" s="77">
        <v>22.13</v>
      </c>
      <c r="R88" s="80">
        <v>0</v>
      </c>
      <c r="S88" s="80">
        <v>0</v>
      </c>
      <c r="T88" s="78">
        <f>SUMPRODUCT(LTA!F88:AJ88,LTA!F$101:AJ$101,LTA!F$104:AJ$104)</f>
        <v>6.1</v>
      </c>
      <c r="U88" s="78">
        <f>SUMPRODUCT(LTA!F88:AJ88,LTA!F$102:AJ$102,LTA!F$104:AJ$104)</f>
        <v>105.59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-9</v>
      </c>
      <c r="AA88" s="117">
        <f>STOA!I88</f>
        <v>0.48</v>
      </c>
      <c r="AB88" s="117">
        <f>-STOA!O88</f>
        <v>-180.76999999999998</v>
      </c>
      <c r="AC88">
        <f t="shared" si="3"/>
        <v>8.7827945271956587</v>
      </c>
      <c r="AD88">
        <f t="shared" si="4"/>
        <v>567.85967329834398</v>
      </c>
      <c r="AE88">
        <f>'IDT-1'!C88</f>
        <v>-59</v>
      </c>
      <c r="AF88" s="26"/>
      <c r="AG88">
        <f t="shared" si="5"/>
        <v>508.85967329834398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522.95198510660066</v>
      </c>
      <c r="P89" s="77">
        <v>68.257387976887458</v>
      </c>
      <c r="Q89" s="77">
        <v>22.13</v>
      </c>
      <c r="R89" s="80">
        <v>0</v>
      </c>
      <c r="S89" s="80">
        <v>0</v>
      </c>
      <c r="T89" s="78">
        <f>SUMPRODUCT(LTA!F89:AJ89,LTA!F$101:AJ$101,LTA!F$104:AJ$104)</f>
        <v>6.1</v>
      </c>
      <c r="U89" s="78">
        <f>SUMPRODUCT(LTA!F89:AJ89,LTA!F$102:AJ$102,LTA!F$104:AJ$104)</f>
        <v>105.56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-24</v>
      </c>
      <c r="AA89" s="117">
        <f>STOA!I89</f>
        <v>0.48</v>
      </c>
      <c r="AB89" s="117">
        <f>-STOA!O89</f>
        <v>-180.76999999999998</v>
      </c>
      <c r="AC89">
        <f t="shared" si="3"/>
        <v>8.6708487982878655</v>
      </c>
      <c r="AD89">
        <f t="shared" si="4"/>
        <v>565.29490410715869</v>
      </c>
      <c r="AE89">
        <f>'IDT-1'!C89</f>
        <v>-54</v>
      </c>
      <c r="AF89" s="26"/>
      <c r="AG89">
        <f t="shared" si="5"/>
        <v>511.29490410715869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522.99878765460062</v>
      </c>
      <c r="P90" s="77">
        <v>68.257387976887458</v>
      </c>
      <c r="Q90" s="77">
        <v>22.13</v>
      </c>
      <c r="R90" s="80">
        <v>0</v>
      </c>
      <c r="S90" s="80">
        <v>0</v>
      </c>
      <c r="T90" s="78">
        <f>SUMPRODUCT(LTA!F90:AJ90,LTA!F$101:AJ$101,LTA!F$104:AJ$104)</f>
        <v>6.1</v>
      </c>
      <c r="U90" s="78">
        <f>SUMPRODUCT(LTA!F90:AJ90,LTA!F$102:AJ$102,LTA!F$104:AJ$104)</f>
        <v>105.39999999999999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-29</v>
      </c>
      <c r="AA90" s="117">
        <f>STOA!I90</f>
        <v>0.48</v>
      </c>
      <c r="AB90" s="117">
        <f>-STOA!O90</f>
        <v>-180.76999999999998</v>
      </c>
      <c r="AC90">
        <f t="shared" si="3"/>
        <v>8.7586339359322203</v>
      </c>
      <c r="AD90">
        <f t="shared" si="4"/>
        <v>555.09392151751433</v>
      </c>
      <c r="AE90">
        <f>'IDT-1'!C90</f>
        <v>-55.252000000000002</v>
      </c>
      <c r="AF90" s="26"/>
      <c r="AG90">
        <f t="shared" si="5"/>
        <v>499.84192151751432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517.1218751581398</v>
      </c>
      <c r="P91" s="77">
        <v>68.257387976887458</v>
      </c>
      <c r="Q91" s="77">
        <v>22.13</v>
      </c>
      <c r="R91" s="80">
        <v>0</v>
      </c>
      <c r="S91" s="80">
        <v>0</v>
      </c>
      <c r="T91" s="78">
        <f>SUMPRODUCT(LTA!F91:AJ91,LTA!F$101:AJ$101,LTA!F$104:AJ$104)</f>
        <v>6.12</v>
      </c>
      <c r="U91" s="78">
        <f>SUMPRODUCT(LTA!F91:AJ91,LTA!F$102:AJ$102,LTA!F$104:AJ$104)</f>
        <v>105.36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-24</v>
      </c>
      <c r="AA91" s="117">
        <f>STOA!I91</f>
        <v>0.48</v>
      </c>
      <c r="AB91" s="117">
        <f>-STOA!O91</f>
        <v>-195.81</v>
      </c>
      <c r="AC91">
        <f t="shared" si="3"/>
        <v>9.0493544852766927</v>
      </c>
      <c r="AD91">
        <f t="shared" si="4"/>
        <v>517.44853744166414</v>
      </c>
      <c r="AE91">
        <f>'IDT-1'!C91</f>
        <v>-54</v>
      </c>
      <c r="AF91" s="26"/>
      <c r="AG91">
        <f t="shared" si="5"/>
        <v>463.44853744166414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513.96378993064354</v>
      </c>
      <c r="P92" s="77">
        <v>68.260000000000005</v>
      </c>
      <c r="Q92" s="77">
        <v>22.13</v>
      </c>
      <c r="R92" s="80">
        <v>0</v>
      </c>
      <c r="S92" s="80">
        <v>0</v>
      </c>
      <c r="T92" s="78">
        <f>SUMPRODUCT(LTA!F92:AJ92,LTA!F$101:AJ$101,LTA!F$104:AJ$104)</f>
        <v>6.16</v>
      </c>
      <c r="U92" s="78">
        <f>SUMPRODUCT(LTA!F92:AJ92,LTA!F$102:AJ$102,LTA!F$104:AJ$104)</f>
        <v>105.36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-49</v>
      </c>
      <c r="AA92" s="117">
        <f>STOA!I92</f>
        <v>0.48</v>
      </c>
      <c r="AB92" s="117">
        <f>-STOA!O92</f>
        <v>-195.81</v>
      </c>
      <c r="AC92">
        <f t="shared" si="3"/>
        <v>9.199500871522023</v>
      </c>
      <c r="AD92">
        <f t="shared" si="4"/>
        <v>494.18291785103503</v>
      </c>
      <c r="AE92">
        <f>'IDT-1'!C92</f>
        <v>-36.832999999999998</v>
      </c>
      <c r="AF92" s="26"/>
      <c r="AG92">
        <f t="shared" si="5"/>
        <v>457.349917851035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514.01253938864352</v>
      </c>
      <c r="P93" s="77">
        <v>68.257090242550845</v>
      </c>
      <c r="Q93" s="77">
        <v>22.13</v>
      </c>
      <c r="R93" s="80">
        <v>0</v>
      </c>
      <c r="S93" s="80">
        <v>0</v>
      </c>
      <c r="T93" s="78">
        <f>SUMPRODUCT(LTA!F93:AJ93,LTA!F$101:AJ$101,LTA!F$104:AJ$104)</f>
        <v>6.2</v>
      </c>
      <c r="U93" s="78">
        <f>SUMPRODUCT(LTA!F93:AJ93,LTA!F$102:AJ$102,LTA!F$104:AJ$104)</f>
        <v>105.35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-79</v>
      </c>
      <c r="AA93" s="117">
        <f>STOA!I93</f>
        <v>0.48</v>
      </c>
      <c r="AB93" s="117">
        <f>-STOA!O93</f>
        <v>-195.81</v>
      </c>
      <c r="AC93">
        <f t="shared" si="3"/>
        <v>9.3295668984978466</v>
      </c>
      <c r="AD93">
        <f t="shared" si="4"/>
        <v>498.78869152461021</v>
      </c>
      <c r="AE93">
        <f>'IDT-1'!C93</f>
        <v>-23.768999999999998</v>
      </c>
      <c r="AF93" s="26"/>
      <c r="AG93">
        <f t="shared" si="5"/>
        <v>475.01969152461021</v>
      </c>
      <c r="AI93" s="75">
        <f>PXIL!I93</f>
        <v>0</v>
      </c>
      <c r="AJ93" s="75">
        <f>PXIL!O93</f>
        <v>0</v>
      </c>
      <c r="AK93" s="75">
        <f>RTM_IEX!I93</f>
        <v>9.66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514.04027350974809</v>
      </c>
      <c r="P94" s="77">
        <v>68.249999999999986</v>
      </c>
      <c r="Q94" s="77">
        <v>22.12</v>
      </c>
      <c r="R94" s="80">
        <v>0</v>
      </c>
      <c r="S94" s="80">
        <v>0</v>
      </c>
      <c r="T94" s="78">
        <f>SUMPRODUCT(LTA!F94:AJ94,LTA!F$101:AJ$101,LTA!F$104:AJ$104)</f>
        <v>6.27</v>
      </c>
      <c r="U94" s="78">
        <f>SUMPRODUCT(LTA!F94:AJ94,LTA!F$102:AJ$102,LTA!F$104:AJ$104)</f>
        <v>105.34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-82</v>
      </c>
      <c r="AA94" s="117">
        <f>STOA!I94</f>
        <v>0.48</v>
      </c>
      <c r="AB94" s="117">
        <f>-STOA!O94</f>
        <v>-195.81</v>
      </c>
      <c r="AC94">
        <f t="shared" si="3"/>
        <v>9.6713306856944943</v>
      </c>
      <c r="AD94">
        <f t="shared" si="4"/>
        <v>440.85757161596712</v>
      </c>
      <c r="AE94">
        <f>'IDT-1'!C94</f>
        <v>-13.971</v>
      </c>
      <c r="AF94" s="26"/>
      <c r="AG94">
        <f t="shared" si="5"/>
        <v>426.88657161596711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508.06258294475981</v>
      </c>
      <c r="P95" s="77">
        <v>31.870000000000005</v>
      </c>
      <c r="Q95" s="77">
        <v>22.12</v>
      </c>
      <c r="R95" s="80">
        <v>0</v>
      </c>
      <c r="S95" s="80">
        <v>0</v>
      </c>
      <c r="T95" s="78">
        <f>SUMPRODUCT(LTA!F95:AJ95,LTA!F$101:AJ$101,LTA!F$104:AJ$104)</f>
        <v>6.56</v>
      </c>
      <c r="U95" s="78">
        <f>SUMPRODUCT(LTA!F95:AJ95,LTA!F$102:AJ$102,LTA!F$104:AJ$104)</f>
        <v>105.33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-71</v>
      </c>
      <c r="AA95" s="117">
        <f>STOA!I95</f>
        <v>0.48</v>
      </c>
      <c r="AB95" s="117">
        <f>-STOA!O95</f>
        <v>-195.81</v>
      </c>
      <c r="AC95">
        <f t="shared" si="3"/>
        <v>9.1589969683674717</v>
      </c>
      <c r="AD95">
        <f t="shared" si="4"/>
        <v>415.29221476830583</v>
      </c>
      <c r="AE95">
        <f>'IDT-1'!C95</f>
        <v>-11.41</v>
      </c>
      <c r="AF95" s="26"/>
      <c r="AG95">
        <f t="shared" si="5"/>
        <v>403.8822147683058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-40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508.08717420875973</v>
      </c>
      <c r="P96" s="77">
        <v>31.870000000000005</v>
      </c>
      <c r="Q96" s="77">
        <v>22.12</v>
      </c>
      <c r="R96" s="80">
        <v>0</v>
      </c>
      <c r="S96" s="80">
        <v>0</v>
      </c>
      <c r="T96" s="78">
        <f>SUMPRODUCT(LTA!F96:AJ96,LTA!F$101:AJ$101,LTA!F$104:AJ$104)</f>
        <v>6.66</v>
      </c>
      <c r="U96" s="78">
        <f>SUMPRODUCT(LTA!F96:AJ96,LTA!F$102:AJ$102,LTA!F$104:AJ$104)</f>
        <v>105.33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-91</v>
      </c>
      <c r="AA96" s="117">
        <f>STOA!I96</f>
        <v>0.48</v>
      </c>
      <c r="AB96" s="117">
        <f>-STOA!O96</f>
        <v>-195.81</v>
      </c>
      <c r="AC96">
        <f t="shared" si="3"/>
        <v>9.293265284323601</v>
      </c>
      <c r="AD96">
        <f t="shared" si="4"/>
        <v>400.28253771634979</v>
      </c>
      <c r="AE96">
        <f>'IDT-1'!C96</f>
        <v>0</v>
      </c>
      <c r="AF96" s="26"/>
      <c r="AG96">
        <f t="shared" si="5"/>
        <v>400.28253771634979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506.50953875300098</v>
      </c>
      <c r="P97" s="77">
        <v>31.870000000000005</v>
      </c>
      <c r="Q97" s="77">
        <v>22.12</v>
      </c>
      <c r="R97" s="80">
        <v>0</v>
      </c>
      <c r="S97" s="80">
        <v>0</v>
      </c>
      <c r="T97" s="78">
        <f>SUMPRODUCT(LTA!F97:AJ97,LTA!F$101:AJ$101,LTA!F$104:AJ$104)</f>
        <v>6.54</v>
      </c>
      <c r="U97" s="78">
        <f>SUMPRODUCT(LTA!F97:AJ97,LTA!F$102:AJ$102,LTA!F$104:AJ$104)</f>
        <v>105.32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-106</v>
      </c>
      <c r="AA97" s="117">
        <f>STOA!I97</f>
        <v>0.48</v>
      </c>
      <c r="AB97" s="117">
        <f>-STOA!O97</f>
        <v>-195.81</v>
      </c>
      <c r="AC97">
        <f t="shared" si="3"/>
        <v>9.322628729923899</v>
      </c>
      <c r="AD97">
        <f t="shared" si="4"/>
        <v>393.54553881499055</v>
      </c>
      <c r="AE97">
        <f>'IDT-1'!C97</f>
        <v>0</v>
      </c>
      <c r="AF97" s="26"/>
      <c r="AG97">
        <f t="shared" si="5"/>
        <v>393.54553881499055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506.55029687383222</v>
      </c>
      <c r="P98" s="77">
        <v>31.870000000000005</v>
      </c>
      <c r="Q98" s="77">
        <v>22.12</v>
      </c>
      <c r="R98" s="80">
        <v>0</v>
      </c>
      <c r="S98" s="80">
        <v>0</v>
      </c>
      <c r="T98" s="78">
        <f>SUMPRODUCT(LTA!F98:AJ98,LTA!F$101:AJ$101,LTA!F$104:AJ$104)</f>
        <v>6.21</v>
      </c>
      <c r="U98" s="78">
        <f>SUMPRODUCT(LTA!F98:AJ98,LTA!F$102:AJ$102,LTA!F$104:AJ$104)</f>
        <v>105.32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-121</v>
      </c>
      <c r="AA98" s="117">
        <f>STOA!I98</f>
        <v>0.48</v>
      </c>
      <c r="AB98" s="117">
        <f>-STOA!O98</f>
        <v>-195.81</v>
      </c>
      <c r="AC98">
        <f t="shared" si="3"/>
        <v>9.4532553142201454</v>
      </c>
      <c r="AD98">
        <f t="shared" si="4"/>
        <v>378.12567035152563</v>
      </c>
      <c r="AE98">
        <f>'IDT-1'!C98</f>
        <v>0</v>
      </c>
      <c r="AF98" s="26"/>
      <c r="AG98">
        <f t="shared" si="5"/>
        <v>378.12567035152563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0.20957330008380032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1.153565176004413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13.197464008043163</v>
      </c>
      <c r="P99" s="77">
        <f t="shared" si="6"/>
        <v>1.4018043271850607</v>
      </c>
      <c r="Q99" s="77">
        <f t="shared" si="6"/>
        <v>0.47073156153753787</v>
      </c>
      <c r="R99" s="80">
        <f t="shared" si="6"/>
        <v>0.20265181941209928</v>
      </c>
      <c r="S99" s="80">
        <f t="shared" si="6"/>
        <v>0</v>
      </c>
      <c r="T99" s="78">
        <f t="shared" si="6"/>
        <v>1.2419300000000004</v>
      </c>
      <c r="U99" s="78">
        <f t="shared" si="6"/>
        <v>2.3856550000000003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-1.2524999999999999</v>
      </c>
      <c r="AA99" s="117">
        <f t="shared" si="6"/>
        <v>0.36958000000000057</v>
      </c>
      <c r="AB99" s="117">
        <f t="shared" si="6"/>
        <v>-5.333600000000005</v>
      </c>
      <c r="AC99">
        <f t="shared" si="6"/>
        <v>0.24759841894940712</v>
      </c>
      <c r="AD99">
        <f t="shared" si="6"/>
        <v>14.168249273316663</v>
      </c>
      <c r="AE99">
        <f t="shared" si="6"/>
        <v>-0.21912599999999999</v>
      </c>
      <c r="AG99">
        <f t="shared" si="6"/>
        <v>13.94912327331666</v>
      </c>
      <c r="AI99">
        <f t="shared" si="6"/>
        <v>0</v>
      </c>
      <c r="AJ99">
        <f t="shared" si="6"/>
        <v>0</v>
      </c>
      <c r="AK99">
        <f t="shared" si="6"/>
        <v>0.37131750000000002</v>
      </c>
      <c r="AL99">
        <f t="shared" si="6"/>
        <v>-0.24374999999999999</v>
      </c>
      <c r="AM99">
        <f t="shared" si="6"/>
        <v>0</v>
      </c>
      <c r="AN99">
        <f t="shared" si="6"/>
        <v>0</v>
      </c>
      <c r="AO99">
        <f t="shared" si="6"/>
        <v>0.24142499999999997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44897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291.39344367980675</v>
      </c>
      <c r="P3" s="77">
        <v>33.79999999999999</v>
      </c>
      <c r="Q3" s="77">
        <v>8.6915094667361483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352.8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-92</v>
      </c>
      <c r="AA3" s="117">
        <f>STOA!J3</f>
        <v>4.84</v>
      </c>
      <c r="AB3" s="117">
        <f>-STOA!P3</f>
        <v>0</v>
      </c>
      <c r="AC3">
        <f>SUMIF(B3:AB3,"&gt;0")*$AC$2-SUMIF(B3:AB3,"&lt;0")*($AC$2/(1-$AC$2))+SUMIF(AI3:AR3,"&gt;0")*$AC$2-SUMIF(AI3:AR3,"&lt;0")*($AC$2/(1-$AC$2))</f>
        <v>7.5260308870834116</v>
      </c>
      <c r="AD3">
        <f>SUM(B3:AB3,AI3:AR3)-AC3</f>
        <v>662.88796400398962</v>
      </c>
      <c r="AE3">
        <f>'IDT-1'!F3</f>
        <v>0</v>
      </c>
      <c r="AF3" s="26"/>
      <c r="AG3">
        <f>SUM(AD3:AF3)</f>
        <v>662.88796400398962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291.39344367980675</v>
      </c>
      <c r="P4" s="77">
        <v>33.799999999999997</v>
      </c>
      <c r="Q4" s="77">
        <v>8.6915094667361483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352.81000000000006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-102</v>
      </c>
      <c r="AA4" s="117">
        <f>STOA!J4</f>
        <v>4.84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7.6149001623053651</v>
      </c>
      <c r="AD4">
        <f t="shared" ref="AD4:AD67" si="1">SUM(B4:AB4,AI4:AR4)-AC4</f>
        <v>652.8090947287676</v>
      </c>
      <c r="AE4">
        <f>'IDT-1'!F4</f>
        <v>0</v>
      </c>
      <c r="AF4" s="26"/>
      <c r="AG4">
        <f t="shared" ref="AG4:AG67" si="2">SUM(AD4:AF4)</f>
        <v>652.8090947287676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283.14771608363742</v>
      </c>
      <c r="P5" s="77">
        <v>33.79999999999999</v>
      </c>
      <c r="Q5" s="77">
        <v>8.6915094667361483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352.78000000000003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-100</v>
      </c>
      <c r="AA5" s="117">
        <f>STOA!J5</f>
        <v>4.84</v>
      </c>
      <c r="AB5" s="117">
        <f>-STOA!P5</f>
        <v>0</v>
      </c>
      <c r="AC5">
        <f t="shared" si="0"/>
        <v>7.5243175044146842</v>
      </c>
      <c r="AD5">
        <f t="shared" si="1"/>
        <v>646.62394979048884</v>
      </c>
      <c r="AE5">
        <f>'IDT-1'!F5</f>
        <v>0</v>
      </c>
      <c r="AF5" s="26"/>
      <c r="AG5">
        <f t="shared" si="2"/>
        <v>646.62394979048884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283.14771608363742</v>
      </c>
      <c r="P6" s="77">
        <v>33.799999999999997</v>
      </c>
      <c r="Q6" s="77">
        <v>8.6915094667361483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352.73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-106</v>
      </c>
      <c r="AA6" s="117">
        <f>STOA!J6</f>
        <v>4.84</v>
      </c>
      <c r="AB6" s="117">
        <f>-STOA!P6</f>
        <v>0</v>
      </c>
      <c r="AC6">
        <f t="shared" si="0"/>
        <v>7.5771462695478569</v>
      </c>
      <c r="AD6">
        <f t="shared" si="1"/>
        <v>640.5211210253558</v>
      </c>
      <c r="AE6">
        <f>'IDT-1'!F6</f>
        <v>0</v>
      </c>
      <c r="AF6" s="26"/>
      <c r="AG6">
        <f t="shared" si="2"/>
        <v>640.5211210253558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282.85964437373138</v>
      </c>
      <c r="P7" s="77">
        <v>33.799999999999997</v>
      </c>
      <c r="Q7" s="77">
        <v>8.6900000000000013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313.02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4.84</v>
      </c>
      <c r="AB7" s="117">
        <f>-STOA!P7</f>
        <v>0</v>
      </c>
      <c r="AC7">
        <f t="shared" si="0"/>
        <v>7.5713969285590226</v>
      </c>
      <c r="AD7">
        <f t="shared" si="1"/>
        <v>561.5272891897024</v>
      </c>
      <c r="AE7">
        <f>'IDT-1'!F7</f>
        <v>0</v>
      </c>
      <c r="AF7" s="26"/>
      <c r="AG7">
        <f t="shared" si="2"/>
        <v>561.5272891897024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-145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282.85964437373138</v>
      </c>
      <c r="P8" s="77">
        <v>33.799999999999997</v>
      </c>
      <c r="Q8" s="77">
        <v>8.6920929672447027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274.31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</v>
      </c>
      <c r="AA8" s="117">
        <f>STOA!J8</f>
        <v>4.84</v>
      </c>
      <c r="AB8" s="117">
        <f>-STOA!P8</f>
        <v>0</v>
      </c>
      <c r="AC8">
        <f t="shared" si="0"/>
        <v>6.6092984201171028</v>
      </c>
      <c r="AD8">
        <f t="shared" si="1"/>
        <v>593.78148066538904</v>
      </c>
      <c r="AE8">
        <f>'IDT-1'!F8</f>
        <v>0</v>
      </c>
      <c r="AF8" s="26"/>
      <c r="AG8">
        <f t="shared" si="2"/>
        <v>593.78148066538904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278.43098399465566</v>
      </c>
      <c r="P9" s="77">
        <v>33.799999999999997</v>
      </c>
      <c r="Q9" s="77">
        <v>8.69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230.89000000000001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-9</v>
      </c>
      <c r="AA9" s="117">
        <f>STOA!J9</f>
        <v>4.84</v>
      </c>
      <c r="AB9" s="117">
        <f>-STOA!P9</f>
        <v>0</v>
      </c>
      <c r="AC9">
        <f t="shared" si="0"/>
        <v>6.312505575980218</v>
      </c>
      <c r="AD9">
        <f t="shared" si="1"/>
        <v>532.22752016320544</v>
      </c>
      <c r="AE9">
        <f>'IDT-1'!F9</f>
        <v>0</v>
      </c>
      <c r="AF9" s="26"/>
      <c r="AG9">
        <f t="shared" si="2"/>
        <v>532.22752016320544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278.43098399465566</v>
      </c>
      <c r="P10" s="77">
        <v>33.799999999999997</v>
      </c>
      <c r="Q10" s="77">
        <v>8.69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230.86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</v>
      </c>
      <c r="AA10" s="117">
        <f>STOA!J10</f>
        <v>4.84</v>
      </c>
      <c r="AB10" s="117">
        <f>-STOA!P10</f>
        <v>0</v>
      </c>
      <c r="AC10">
        <f t="shared" si="0"/>
        <v>5.8150664347372798</v>
      </c>
      <c r="AD10">
        <f t="shared" si="1"/>
        <v>588.69495930444839</v>
      </c>
      <c r="AE10">
        <f>'IDT-1'!F10</f>
        <v>0</v>
      </c>
      <c r="AF10" s="26"/>
      <c r="AG10">
        <f t="shared" si="2"/>
        <v>588.69495930444839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278.0710517849185</v>
      </c>
      <c r="P11" s="77">
        <v>32.950000000000003</v>
      </c>
      <c r="Q11" s="77">
        <v>8.4674948240165619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230.85000000000002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</v>
      </c>
      <c r="AA11" s="117">
        <f>STOA!J11</f>
        <v>4.84</v>
      </c>
      <c r="AB11" s="117">
        <f>-STOA!P11</f>
        <v>0</v>
      </c>
      <c r="AC11">
        <f t="shared" si="0"/>
        <v>6.3705731471634399</v>
      </c>
      <c r="AD11">
        <f t="shared" si="1"/>
        <v>522.69701520630167</v>
      </c>
      <c r="AE11">
        <f>'IDT-1'!F11</f>
        <v>0</v>
      </c>
      <c r="AF11" s="26"/>
      <c r="AG11">
        <f t="shared" si="2"/>
        <v>522.69701520630167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278.0710517849185</v>
      </c>
      <c r="P12" s="77">
        <v>32.950000000000003</v>
      </c>
      <c r="Q12" s="77">
        <v>8.4674948240165619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230.74000000000004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-22</v>
      </c>
      <c r="AA12" s="117">
        <f>STOA!J12</f>
        <v>4.84</v>
      </c>
      <c r="AB12" s="117">
        <f>-STOA!P12</f>
        <v>0</v>
      </c>
      <c r="AC12">
        <f t="shared" si="0"/>
        <v>5.9700894086646494</v>
      </c>
      <c r="AD12">
        <f t="shared" si="1"/>
        <v>567.98749894480045</v>
      </c>
      <c r="AE12">
        <f>'IDT-1'!F12</f>
        <v>0</v>
      </c>
      <c r="AF12" s="26"/>
      <c r="AG12">
        <f t="shared" si="2"/>
        <v>567.98749894480045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278.39197476293089</v>
      </c>
      <c r="P13" s="77">
        <v>33.799999999999997</v>
      </c>
      <c r="Q13" s="77">
        <v>7.7223522242535036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230.73000000000002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-28</v>
      </c>
      <c r="AA13" s="117">
        <f>STOA!J13</f>
        <v>4.84</v>
      </c>
      <c r="AB13" s="117">
        <f>-STOA!P13</f>
        <v>0</v>
      </c>
      <c r="AC13">
        <f t="shared" si="0"/>
        <v>5.9382357659044631</v>
      </c>
      <c r="AD13">
        <f t="shared" si="1"/>
        <v>572.43513296581</v>
      </c>
      <c r="AE13">
        <f>'IDT-1'!F13</f>
        <v>0</v>
      </c>
      <c r="AF13" s="26"/>
      <c r="AG13">
        <f t="shared" si="2"/>
        <v>572.43513296581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278.39814108251846</v>
      </c>
      <c r="P14" s="77">
        <v>33.799999999999997</v>
      </c>
      <c r="Q14" s="77">
        <v>7.7223522242535036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230.84000000000003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-32</v>
      </c>
      <c r="AA14" s="117">
        <f>STOA!J14</f>
        <v>4.84</v>
      </c>
      <c r="AB14" s="117">
        <f>-STOA!P14</f>
        <v>0</v>
      </c>
      <c r="AC14">
        <f t="shared" si="0"/>
        <v>6.2855050028824513</v>
      </c>
      <c r="AD14">
        <f t="shared" si="1"/>
        <v>533.20403004841955</v>
      </c>
      <c r="AE14">
        <f>'IDT-1'!F14</f>
        <v>0</v>
      </c>
      <c r="AF14" s="26"/>
      <c r="AG14">
        <f t="shared" si="2"/>
        <v>533.20403004841955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278.39814108251846</v>
      </c>
      <c r="P15" s="77">
        <v>33.799999999999997</v>
      </c>
      <c r="Q15" s="77">
        <v>7.7223522242535036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230.64000000000001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-32</v>
      </c>
      <c r="AA15" s="117">
        <f>STOA!J15</f>
        <v>4.84</v>
      </c>
      <c r="AB15" s="117">
        <f>-STOA!P15</f>
        <v>0</v>
      </c>
      <c r="AC15">
        <f t="shared" si="0"/>
        <v>6.4613075533263569</v>
      </c>
      <c r="AD15">
        <f t="shared" si="1"/>
        <v>512.8282274979756</v>
      </c>
      <c r="AE15">
        <f>'IDT-1'!F15</f>
        <v>0</v>
      </c>
      <c r="AF15" s="26"/>
      <c r="AG15">
        <f t="shared" si="2"/>
        <v>512.8282274979756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278.39814108251846</v>
      </c>
      <c r="P16" s="77">
        <v>33.799999999999997</v>
      </c>
      <c r="Q16" s="77">
        <v>7.7223522242535036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230.69000000000003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-47</v>
      </c>
      <c r="AA16" s="117">
        <f>STOA!J16</f>
        <v>4.84</v>
      </c>
      <c r="AB16" s="117">
        <f>-STOA!P16</f>
        <v>0</v>
      </c>
      <c r="AC16">
        <f t="shared" si="0"/>
        <v>6.0178411772165905</v>
      </c>
      <c r="AD16">
        <f t="shared" si="1"/>
        <v>563.32169387408544</v>
      </c>
      <c r="AE16">
        <f>'IDT-1'!F16</f>
        <v>0</v>
      </c>
      <c r="AF16" s="26"/>
      <c r="AG16">
        <f t="shared" si="2"/>
        <v>563.32169387408544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278.39197476293089</v>
      </c>
      <c r="P17" s="77">
        <v>33.799999999999997</v>
      </c>
      <c r="Q17" s="77">
        <v>7.7223522242535036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230.66000000000003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-50</v>
      </c>
      <c r="AA17" s="117">
        <f>STOA!J17</f>
        <v>4.84</v>
      </c>
      <c r="AB17" s="117">
        <f>-STOA!P17</f>
        <v>0</v>
      </c>
      <c r="AC17">
        <f t="shared" si="0"/>
        <v>6.0885479337817827</v>
      </c>
      <c r="AD17">
        <f t="shared" si="1"/>
        <v>555.21482079793259</v>
      </c>
      <c r="AE17">
        <f>'IDT-1'!F17</f>
        <v>0</v>
      </c>
      <c r="AF17" s="26"/>
      <c r="AG17">
        <f t="shared" si="2"/>
        <v>555.21482079793259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276.66068348979206</v>
      </c>
      <c r="P18" s="77">
        <v>33.799999999999997</v>
      </c>
      <c r="Q18" s="77">
        <v>7.7223522242535036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230.75000000000003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-33</v>
      </c>
      <c r="AA18" s="117">
        <f>STOA!J18</f>
        <v>4.84</v>
      </c>
      <c r="AB18" s="117">
        <f>-STOA!P18</f>
        <v>0</v>
      </c>
      <c r="AC18">
        <f t="shared" si="0"/>
        <v>6.0563483155337696</v>
      </c>
      <c r="AD18">
        <f t="shared" si="1"/>
        <v>555.6057291430418</v>
      </c>
      <c r="AE18">
        <f>'IDT-1'!F18</f>
        <v>0</v>
      </c>
      <c r="AF18" s="26"/>
      <c r="AG18">
        <f t="shared" si="2"/>
        <v>555.6057291430418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278.39940713590465</v>
      </c>
      <c r="P19" s="77">
        <v>33.799999999999997</v>
      </c>
      <c r="Q19" s="77">
        <v>7.7223522242535036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230.56000000000003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-27</v>
      </c>
      <c r="AA19" s="117">
        <f>STOA!J19</f>
        <v>4.84</v>
      </c>
      <c r="AB19" s="117">
        <f>-STOA!P19</f>
        <v>0</v>
      </c>
      <c r="AC19">
        <f t="shared" si="0"/>
        <v>6.4162240569851789</v>
      </c>
      <c r="AD19">
        <f t="shared" si="1"/>
        <v>517.79457704770311</v>
      </c>
      <c r="AE19">
        <f>'IDT-1'!F19</f>
        <v>0</v>
      </c>
      <c r="AF19" s="26"/>
      <c r="AG19">
        <f t="shared" si="2"/>
        <v>517.79457704770311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278.39464302012971</v>
      </c>
      <c r="P20" s="77">
        <v>33.799999999999997</v>
      </c>
      <c r="Q20" s="77">
        <v>7.73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274.08999999999997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-18</v>
      </c>
      <c r="AA20" s="117">
        <f>STOA!J20</f>
        <v>4.84</v>
      </c>
      <c r="AB20" s="117">
        <f>-STOA!P20</f>
        <v>0</v>
      </c>
      <c r="AC20">
        <f t="shared" si="0"/>
        <v>6.6750196478821939</v>
      </c>
      <c r="AD20">
        <f t="shared" si="1"/>
        <v>575.06866511677754</v>
      </c>
      <c r="AE20">
        <f>'IDT-1'!F20</f>
        <v>0</v>
      </c>
      <c r="AF20" s="26"/>
      <c r="AG20">
        <f t="shared" si="2"/>
        <v>575.06866511677754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279.59792621207066</v>
      </c>
      <c r="P21" s="77">
        <v>33.799999999999997</v>
      </c>
      <c r="Q21" s="77">
        <v>7.73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312.62999999999994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</v>
      </c>
      <c r="AA21" s="117">
        <f>STOA!J21</f>
        <v>4.84</v>
      </c>
      <c r="AB21" s="117">
        <f>-STOA!P21</f>
        <v>0</v>
      </c>
      <c r="AC21">
        <f t="shared" si="0"/>
        <v>7.6728638490915326</v>
      </c>
      <c r="AD21">
        <f t="shared" si="1"/>
        <v>540.81410410750914</v>
      </c>
      <c r="AE21">
        <f>'IDT-1'!F21</f>
        <v>0</v>
      </c>
      <c r="AF21" s="26"/>
      <c r="AG21">
        <f t="shared" si="2"/>
        <v>540.81410410750914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-145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280.43977576007069</v>
      </c>
      <c r="P22" s="77">
        <v>33.79999999999999</v>
      </c>
      <c r="Q22" s="77">
        <v>7.73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352.46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-129</v>
      </c>
      <c r="AA22" s="117">
        <f>STOA!J22</f>
        <v>4.84</v>
      </c>
      <c r="AB22" s="117">
        <f>-STOA!P22</f>
        <v>0</v>
      </c>
      <c r="AC22">
        <f t="shared" si="0"/>
        <v>7.7466760444036833</v>
      </c>
      <c r="AD22">
        <f t="shared" si="1"/>
        <v>613.41214146019706</v>
      </c>
      <c r="AE22">
        <f>'IDT-1'!F22</f>
        <v>0</v>
      </c>
      <c r="AF22" s="26"/>
      <c r="AG22">
        <f t="shared" si="2"/>
        <v>613.41214146019706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326.15693581471351</v>
      </c>
      <c r="P23" s="77">
        <v>33.800000000000004</v>
      </c>
      <c r="Q23" s="77">
        <v>7.73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348.18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-100</v>
      </c>
      <c r="AA23" s="117">
        <f>STOA!J23</f>
        <v>4.75</v>
      </c>
      <c r="AB23" s="117">
        <f>-STOA!P23</f>
        <v>0</v>
      </c>
      <c r="AC23">
        <f t="shared" si="0"/>
        <v>8.6520968317384543</v>
      </c>
      <c r="AD23">
        <f t="shared" si="1"/>
        <v>592.85388072750504</v>
      </c>
      <c r="AE23">
        <f>'IDT-1'!F23</f>
        <v>0</v>
      </c>
      <c r="AF23" s="26"/>
      <c r="AG23">
        <f t="shared" si="2"/>
        <v>592.85388072750504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341.37342073248197</v>
      </c>
      <c r="P24" s="77">
        <v>33.800000000000004</v>
      </c>
      <c r="Q24" s="77">
        <v>7.73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348.18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-70</v>
      </c>
      <c r="AA24" s="117">
        <f>STOA!J24</f>
        <v>4.75</v>
      </c>
      <c r="AB24" s="117">
        <f>-STOA!P24</f>
        <v>0</v>
      </c>
      <c r="AC24">
        <f t="shared" si="0"/>
        <v>8.164532972461144</v>
      </c>
      <c r="AD24">
        <f t="shared" si="1"/>
        <v>678.55792950455077</v>
      </c>
      <c r="AE24">
        <f>'IDT-1'!F24</f>
        <v>0</v>
      </c>
      <c r="AF24" s="26"/>
      <c r="AG24">
        <f t="shared" si="2"/>
        <v>678.55792950455077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351.41648246466383</v>
      </c>
      <c r="P25" s="77">
        <v>33.79999999999999</v>
      </c>
      <c r="Q25" s="77">
        <v>7.73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348.25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</v>
      </c>
      <c r="AA25" s="117">
        <f>STOA!J25</f>
        <v>4.75</v>
      </c>
      <c r="AB25" s="117">
        <f>-STOA!P25</f>
        <v>0</v>
      </c>
      <c r="AC25">
        <f t="shared" si="0"/>
        <v>8.1203560028714161</v>
      </c>
      <c r="AD25">
        <f t="shared" si="1"/>
        <v>703.71516820632246</v>
      </c>
      <c r="AE25">
        <f>'IDT-1'!F25</f>
        <v>-24.795000000000002</v>
      </c>
      <c r="AF25" s="26"/>
      <c r="AG25">
        <f t="shared" si="2"/>
        <v>678.9201682063225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-90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373.29595098984873</v>
      </c>
      <c r="P26" s="77">
        <v>33.79999999999999</v>
      </c>
      <c r="Q26" s="77">
        <v>26.72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348.18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-18</v>
      </c>
      <c r="AA26" s="117">
        <f>STOA!J26</f>
        <v>4.75</v>
      </c>
      <c r="AB26" s="117">
        <f>-STOA!P26</f>
        <v>0</v>
      </c>
      <c r="AC26">
        <f t="shared" si="0"/>
        <v>7.7069942314620494</v>
      </c>
      <c r="AD26">
        <f t="shared" si="1"/>
        <v>831.92799850291669</v>
      </c>
      <c r="AE26">
        <f>'IDT-1'!F26</f>
        <v>-58.24</v>
      </c>
      <c r="AF26" s="26"/>
      <c r="AG26">
        <f t="shared" si="2"/>
        <v>773.68799850291668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403.14277901931462</v>
      </c>
      <c r="P27" s="77">
        <v>75.027128917460672</v>
      </c>
      <c r="Q27" s="77">
        <v>26.72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348.23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4.6400000000000006</v>
      </c>
      <c r="AB27" s="117">
        <f>-STOA!P27</f>
        <v>0</v>
      </c>
      <c r="AC27">
        <f t="shared" si="0"/>
        <v>9.0155328718040426</v>
      </c>
      <c r="AD27">
        <f t="shared" si="1"/>
        <v>824.63341680950134</v>
      </c>
      <c r="AE27">
        <f>'IDT-1'!F27</f>
        <v>-44.014000000000003</v>
      </c>
      <c r="AF27" s="26"/>
      <c r="AG27">
        <f t="shared" si="2"/>
        <v>780.61941680950133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439.92863151957835</v>
      </c>
      <c r="P28" s="77">
        <v>75.027128917460672</v>
      </c>
      <c r="Q28" s="77">
        <v>26.72</v>
      </c>
      <c r="R28" s="80">
        <v>0.8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348.32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4.6400000000000006</v>
      </c>
      <c r="AB28" s="117">
        <f>-STOA!P28</f>
        <v>0</v>
      </c>
      <c r="AC28">
        <f t="shared" si="0"/>
        <v>8.9475646353075735</v>
      </c>
      <c r="AD28">
        <f t="shared" si="1"/>
        <v>907.37723754626143</v>
      </c>
      <c r="AE28">
        <f>'IDT-1'!F28</f>
        <v>0</v>
      </c>
      <c r="AF28" s="26"/>
      <c r="AG28">
        <f t="shared" si="2"/>
        <v>907.37723754626143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485.46102761703662</v>
      </c>
      <c r="P29" s="77">
        <v>75.027128917460672</v>
      </c>
      <c r="Q29" s="77">
        <v>26.72</v>
      </c>
      <c r="R29" s="80">
        <v>4.8474540682414702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348.18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4.6400000000000006</v>
      </c>
      <c r="AB29" s="117">
        <f>-STOA!P29</f>
        <v>0</v>
      </c>
      <c r="AC29">
        <f t="shared" si="0"/>
        <v>9.2167767663218267</v>
      </c>
      <c r="AD29">
        <f t="shared" si="1"/>
        <v>977.87787558094703</v>
      </c>
      <c r="AE29">
        <f>'IDT-1'!F29</f>
        <v>0</v>
      </c>
      <c r="AF29" s="26"/>
      <c r="AG29">
        <f t="shared" si="2"/>
        <v>977.87787558094703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69.596820030154888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564.67960860205017</v>
      </c>
      <c r="P30" s="77">
        <v>75.027128917460672</v>
      </c>
      <c r="Q30" s="77">
        <v>26.72</v>
      </c>
      <c r="R30" s="80">
        <v>9.3876359516616326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348.49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4.6400000000000006</v>
      </c>
      <c r="AB30" s="117">
        <f>-STOA!P30</f>
        <v>0</v>
      </c>
      <c r="AC30">
        <f t="shared" si="0"/>
        <v>9.8212181523819631</v>
      </c>
      <c r="AD30">
        <f t="shared" si="1"/>
        <v>1106.2262991637501</v>
      </c>
      <c r="AE30">
        <f>'IDT-1'!F30</f>
        <v>-78.042000000000002</v>
      </c>
      <c r="AF30" s="26"/>
      <c r="AG30">
        <f t="shared" si="2"/>
        <v>1028.1842991637502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570.56722056085016</v>
      </c>
      <c r="P31" s="77">
        <v>75.027128917460672</v>
      </c>
      <c r="Q31" s="77">
        <v>26.72</v>
      </c>
      <c r="R31" s="80">
        <v>14.569999999999997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376.1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4.6400000000000006</v>
      </c>
      <c r="AB31" s="117">
        <f>-STOA!P31</f>
        <v>0</v>
      </c>
      <c r="AC31">
        <f t="shared" si="0"/>
        <v>10.845245744188459</v>
      </c>
      <c r="AD31">
        <f t="shared" si="1"/>
        <v>1066.8854275489271</v>
      </c>
      <c r="AE31">
        <f>'IDT-1'!F31</f>
        <v>-61.977000000000004</v>
      </c>
      <c r="AF31" s="26"/>
      <c r="AG31">
        <f t="shared" si="2"/>
        <v>1004.9084275489271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-77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570.56722056085016</v>
      </c>
      <c r="P32" s="77">
        <v>75.027128917460672</v>
      </c>
      <c r="Q32" s="77">
        <v>26.72</v>
      </c>
      <c r="R32" s="80">
        <v>18.200000000000003</v>
      </c>
      <c r="S32" s="80">
        <v>0</v>
      </c>
      <c r="T32" s="78">
        <f>SUMPRODUCT(LTA!F32:AJ32,LTA!F$101:AJ$101,LTA!F$105:AJ$105)</f>
        <v>10.82</v>
      </c>
      <c r="U32" s="78">
        <f>SUMPRODUCT(LTA!F32:AJ32,LTA!F$102:AJ$102,LTA!F$105:AJ$105)</f>
        <v>414.43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4.6400000000000006</v>
      </c>
      <c r="AB32" s="117">
        <f>-STOA!P32</f>
        <v>0</v>
      </c>
      <c r="AC32">
        <f t="shared" si="0"/>
        <v>11.023096301089184</v>
      </c>
      <c r="AD32">
        <f t="shared" si="1"/>
        <v>1141.1575769920264</v>
      </c>
      <c r="AE32">
        <f>'IDT-1'!F32</f>
        <v>-60.283000000000001</v>
      </c>
      <c r="AF32" s="26"/>
      <c r="AG32">
        <f t="shared" si="2"/>
        <v>1080.8745769920265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563.44622802605022</v>
      </c>
      <c r="P33" s="77">
        <v>75.027128917460672</v>
      </c>
      <c r="Q33" s="77">
        <v>26.72</v>
      </c>
      <c r="R33" s="80">
        <v>18.200000000000003</v>
      </c>
      <c r="S33" s="80">
        <v>0</v>
      </c>
      <c r="T33" s="78">
        <f>SUMPRODUCT(LTA!F33:AJ33,LTA!F$101:AJ$101,LTA!F$105:AJ$105)</f>
        <v>16.21</v>
      </c>
      <c r="U33" s="78">
        <f>SUMPRODUCT(LTA!F33:AJ33,LTA!F$102:AJ$102,LTA!F$105:AJ$105)</f>
        <v>424.40000000000003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4.6400000000000006</v>
      </c>
      <c r="AB33" s="117">
        <f>-STOA!P33</f>
        <v>0</v>
      </c>
      <c r="AC33">
        <f t="shared" si="0"/>
        <v>11.006818291560991</v>
      </c>
      <c r="AD33">
        <f t="shared" si="1"/>
        <v>1159.4128624667546</v>
      </c>
      <c r="AE33">
        <f>'IDT-1'!F33</f>
        <v>-69.484000000000009</v>
      </c>
      <c r="AF33" s="26"/>
      <c r="AG33">
        <f t="shared" si="2"/>
        <v>1089.9288624667547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7.834954657873042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526.00649012285021</v>
      </c>
      <c r="P34" s="77">
        <v>75.027128917460672</v>
      </c>
      <c r="Q34" s="77">
        <v>26.72</v>
      </c>
      <c r="R34" s="80">
        <v>18.200000000000003</v>
      </c>
      <c r="S34" s="80">
        <v>0</v>
      </c>
      <c r="T34" s="78">
        <f>SUMPRODUCT(LTA!F34:AJ34,LTA!F$101:AJ$101,LTA!F$105:AJ$105)</f>
        <v>22.360000000000003</v>
      </c>
      <c r="U34" s="78">
        <f>SUMPRODUCT(LTA!F34:AJ34,LTA!F$102:AJ$102,LTA!F$105:AJ$105)</f>
        <v>433.84000000000003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-20</v>
      </c>
      <c r="AA34" s="117">
        <f>STOA!J34</f>
        <v>4.6400000000000006</v>
      </c>
      <c r="AB34" s="117">
        <f>-STOA!P34</f>
        <v>0</v>
      </c>
      <c r="AC34">
        <f t="shared" si="0"/>
        <v>10.776336549431832</v>
      </c>
      <c r="AD34">
        <f t="shared" si="1"/>
        <v>1133.4522371487524</v>
      </c>
      <c r="AE34">
        <f>'IDT-1'!F34</f>
        <v>-44.911000000000001</v>
      </c>
      <c r="AF34" s="26"/>
      <c r="AG34">
        <f t="shared" si="2"/>
        <v>1088.5412371487523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7.834954657873042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505.18971529345021</v>
      </c>
      <c r="P35" s="77">
        <v>75.027128917460672</v>
      </c>
      <c r="Q35" s="77">
        <v>26.72</v>
      </c>
      <c r="R35" s="80">
        <v>18.200000000000003</v>
      </c>
      <c r="S35" s="80">
        <v>0</v>
      </c>
      <c r="T35" s="78">
        <f>SUMPRODUCT(LTA!F35:AJ35,LTA!F$101:AJ$101,LTA!F$105:AJ$105)</f>
        <v>24.79</v>
      </c>
      <c r="U35" s="78">
        <f>SUMPRODUCT(LTA!F35:AJ35,LTA!F$102:AJ$102,LTA!F$105:AJ$105)</f>
        <v>442.84000000000003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-11.01</v>
      </c>
      <c r="AA35" s="117">
        <f>STOA!J35</f>
        <v>4.6400000000000006</v>
      </c>
      <c r="AB35" s="117">
        <f>-STOA!P35</f>
        <v>0</v>
      </c>
      <c r="AC35">
        <f t="shared" si="0"/>
        <v>10.915774900263216</v>
      </c>
      <c r="AD35">
        <f t="shared" si="1"/>
        <v>1098.9160239685209</v>
      </c>
      <c r="AE35">
        <f>'IDT-1'!F35</f>
        <v>-17.978000000000002</v>
      </c>
      <c r="AF35" s="26"/>
      <c r="AG35">
        <f t="shared" si="2"/>
        <v>1080.9380239685208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-54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7.834954657873042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483.96580612165013</v>
      </c>
      <c r="P36" s="77">
        <v>75.027128917460672</v>
      </c>
      <c r="Q36" s="77">
        <v>26.72</v>
      </c>
      <c r="R36" s="80">
        <v>18.200000000000003</v>
      </c>
      <c r="S36" s="80">
        <v>0</v>
      </c>
      <c r="T36" s="78">
        <f>SUMPRODUCT(LTA!F36:AJ36,LTA!F$101:AJ$101,LTA!F$105:AJ$105)</f>
        <v>32.11</v>
      </c>
      <c r="U36" s="78">
        <f>SUMPRODUCT(LTA!F36:AJ36,LTA!F$102:AJ$102,LTA!F$105:AJ$105)</f>
        <v>452.13000000000005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-20</v>
      </c>
      <c r="AA36" s="117">
        <f>STOA!J36</f>
        <v>4.6400000000000006</v>
      </c>
      <c r="AB36" s="117">
        <f>-STOA!P36</f>
        <v>0</v>
      </c>
      <c r="AC36">
        <f t="shared" si="0"/>
        <v>10.475567979777365</v>
      </c>
      <c r="AD36">
        <f t="shared" si="1"/>
        <v>1139.7523217172065</v>
      </c>
      <c r="AE36">
        <f>'IDT-1'!F36</f>
        <v>-15.738</v>
      </c>
      <c r="AF36" s="26"/>
      <c r="AG36">
        <f t="shared" si="2"/>
        <v>1124.0143217172065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470.08844694033468</v>
      </c>
      <c r="P37" s="77">
        <v>75.027128917460672</v>
      </c>
      <c r="Q37" s="77">
        <v>26.72</v>
      </c>
      <c r="R37" s="80">
        <v>18.200000000000003</v>
      </c>
      <c r="S37" s="80">
        <v>0</v>
      </c>
      <c r="T37" s="78">
        <f>SUMPRODUCT(LTA!F37:AJ37,LTA!F$101:AJ$101,LTA!F$105:AJ$105)</f>
        <v>41.5</v>
      </c>
      <c r="U37" s="78">
        <f>SUMPRODUCT(LTA!F37:AJ37,LTA!F$102:AJ$102,LTA!F$105:AJ$105)</f>
        <v>460.93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4.6400000000000006</v>
      </c>
      <c r="AB37" s="117">
        <f>-STOA!P37</f>
        <v>0</v>
      </c>
      <c r="AC37">
        <f t="shared" si="0"/>
        <v>10.374160717118881</v>
      </c>
      <c r="AD37">
        <f t="shared" si="1"/>
        <v>1168.5077389554813</v>
      </c>
      <c r="AE37">
        <f>'IDT-1'!F37</f>
        <v>-26.765000000000001</v>
      </c>
      <c r="AF37" s="26"/>
      <c r="AG37">
        <f t="shared" si="2"/>
        <v>1141.7427389554812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459.36941848273466</v>
      </c>
      <c r="P38" s="77">
        <v>75.027128917460672</v>
      </c>
      <c r="Q38" s="77">
        <v>26.72</v>
      </c>
      <c r="R38" s="80">
        <v>18.200000000000003</v>
      </c>
      <c r="S38" s="80">
        <v>0</v>
      </c>
      <c r="T38" s="78">
        <f>SUMPRODUCT(LTA!F38:AJ38,LTA!F$101:AJ$101,LTA!F$105:AJ$105)</f>
        <v>51.46</v>
      </c>
      <c r="U38" s="78">
        <f>SUMPRODUCT(LTA!F38:AJ38,LTA!F$102:AJ$102,LTA!F$105:AJ$105)</f>
        <v>469.58000000000004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4.6400000000000006</v>
      </c>
      <c r="AB38" s="117">
        <f>-STOA!P38</f>
        <v>0</v>
      </c>
      <c r="AC38">
        <f t="shared" si="0"/>
        <v>10.443601266692001</v>
      </c>
      <c r="AD38">
        <f t="shared" si="1"/>
        <v>1176.3292699483081</v>
      </c>
      <c r="AE38">
        <f>'IDT-1'!F38</f>
        <v>-32.747</v>
      </c>
      <c r="AF38" s="26"/>
      <c r="AG38">
        <f t="shared" si="2"/>
        <v>1143.5822699483081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11.743187001140251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453.74739884785021</v>
      </c>
      <c r="P39" s="77">
        <v>75.027128917460672</v>
      </c>
      <c r="Q39" s="77">
        <v>26.72</v>
      </c>
      <c r="R39" s="80">
        <v>18.200000000000003</v>
      </c>
      <c r="S39" s="80">
        <v>0</v>
      </c>
      <c r="T39" s="78">
        <f>SUMPRODUCT(LTA!F39:AJ39,LTA!F$101:AJ$101,LTA!F$105:AJ$105)</f>
        <v>58.480000000000004</v>
      </c>
      <c r="U39" s="78">
        <f>SUMPRODUCT(LTA!F39:AJ39,LTA!F$102:AJ$102,LTA!F$105:AJ$105)</f>
        <v>486.66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4.6400000000000006</v>
      </c>
      <c r="AB39" s="117">
        <f>-STOA!P39</f>
        <v>0</v>
      </c>
      <c r="AC39">
        <f t="shared" si="0"/>
        <v>11.223864816498446</v>
      </c>
      <c r="AD39">
        <f t="shared" si="1"/>
        <v>1123.593849949953</v>
      </c>
      <c r="AE39">
        <f>'IDT-1'!F39</f>
        <v>-19.591000000000001</v>
      </c>
      <c r="AF39" s="26"/>
      <c r="AG39">
        <f t="shared" si="2"/>
        <v>1104.0028499499531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11.743187001140251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457.00523293125019</v>
      </c>
      <c r="P40" s="77">
        <v>75.027128917460672</v>
      </c>
      <c r="Q40" s="77">
        <v>26.72</v>
      </c>
      <c r="R40" s="80">
        <v>18.200000000000003</v>
      </c>
      <c r="S40" s="80">
        <v>0</v>
      </c>
      <c r="T40" s="78">
        <f>SUMPRODUCT(LTA!F40:AJ40,LTA!F$101:AJ$101,LTA!F$105:AJ$105)</f>
        <v>66.25</v>
      </c>
      <c r="U40" s="78">
        <f>SUMPRODUCT(LTA!F40:AJ40,LTA!F$102:AJ$102,LTA!F$105:AJ$105)</f>
        <v>494.41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3.86</v>
      </c>
      <c r="Z40" s="75">
        <f>IEX!P40</f>
        <v>0</v>
      </c>
      <c r="AA40" s="117">
        <f>STOA!J40</f>
        <v>4.6400000000000006</v>
      </c>
      <c r="AB40" s="117">
        <f>-STOA!P40</f>
        <v>0</v>
      </c>
      <c r="AC40">
        <f t="shared" si="0"/>
        <v>10.934780742711622</v>
      </c>
      <c r="AD40">
        <f t="shared" si="1"/>
        <v>1201.5207681071397</v>
      </c>
      <c r="AE40">
        <f>'IDT-1'!F40</f>
        <v>0</v>
      </c>
      <c r="AF40" s="26"/>
      <c r="AG40">
        <f t="shared" si="2"/>
        <v>1201.5207681071397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11.743187001140251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457.00523293125019</v>
      </c>
      <c r="P41" s="77">
        <v>75.027128917460672</v>
      </c>
      <c r="Q41" s="77">
        <v>26.72</v>
      </c>
      <c r="R41" s="80">
        <v>18.200000000000003</v>
      </c>
      <c r="S41" s="80">
        <v>0</v>
      </c>
      <c r="T41" s="78">
        <f>SUMPRODUCT(LTA!F41:AJ41,LTA!F$101:AJ$101,LTA!F$105:AJ$105)</f>
        <v>74.23</v>
      </c>
      <c r="U41" s="78">
        <f>SUMPRODUCT(LTA!F41:AJ41,LTA!F$102:AJ$102,LTA!F$105:AJ$105)</f>
        <v>500.84000000000009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38.630000000000003</v>
      </c>
      <c r="Z41" s="75">
        <f>IEX!P41</f>
        <v>0</v>
      </c>
      <c r="AA41" s="117">
        <f>STOA!J41</f>
        <v>4.6400000000000006</v>
      </c>
      <c r="AB41" s="117">
        <f>-STOA!P41</f>
        <v>0</v>
      </c>
      <c r="AC41">
        <f t="shared" si="0"/>
        <v>11.234392829878695</v>
      </c>
      <c r="AD41">
        <f t="shared" si="1"/>
        <v>1265.4011560199729</v>
      </c>
      <c r="AE41">
        <f>'IDT-1'!F41</f>
        <v>0</v>
      </c>
      <c r="AF41" s="26"/>
      <c r="AG41">
        <f t="shared" si="2"/>
        <v>1265.4011560199729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11.747055555555555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457.00523293125019</v>
      </c>
      <c r="P42" s="77">
        <v>75.027128917460672</v>
      </c>
      <c r="Q42" s="77">
        <v>26.72</v>
      </c>
      <c r="R42" s="80">
        <v>18.200000000000003</v>
      </c>
      <c r="S42" s="80">
        <v>0</v>
      </c>
      <c r="T42" s="78">
        <f>SUMPRODUCT(LTA!F42:AJ42,LTA!F$101:AJ$101,LTA!F$105:AJ$105)</f>
        <v>80</v>
      </c>
      <c r="U42" s="78">
        <f>SUMPRODUCT(LTA!F42:AJ42,LTA!F$102:AJ$102,LTA!F$105:AJ$105)</f>
        <v>507.11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45.39</v>
      </c>
      <c r="Z42" s="75">
        <f>IEX!P42</f>
        <v>0</v>
      </c>
      <c r="AA42" s="117">
        <f>STOA!J42</f>
        <v>4.6400000000000006</v>
      </c>
      <c r="AB42" s="117">
        <f>-STOA!P42</f>
        <v>0</v>
      </c>
      <c r="AC42">
        <f t="shared" si="0"/>
        <v>11.399866873157549</v>
      </c>
      <c r="AD42">
        <f t="shared" si="1"/>
        <v>1284.0395505311092</v>
      </c>
      <c r="AE42">
        <f>'IDT-1'!F42</f>
        <v>0</v>
      </c>
      <c r="AF42" s="26"/>
      <c r="AG42">
        <f t="shared" si="2"/>
        <v>1284.0395505311092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11.747055555555555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439.27893908105017</v>
      </c>
      <c r="P43" s="77">
        <v>75.027128917460672</v>
      </c>
      <c r="Q43" s="77">
        <v>26.72</v>
      </c>
      <c r="R43" s="80">
        <v>18.200000000000003</v>
      </c>
      <c r="S43" s="80">
        <v>0</v>
      </c>
      <c r="T43" s="78">
        <f>SUMPRODUCT(LTA!F43:AJ43,LTA!F$101:AJ$101,LTA!F$105:AJ$105)</f>
        <v>88.86</v>
      </c>
      <c r="U43" s="78">
        <f>SUMPRODUCT(LTA!F43:AJ43,LTA!F$102:AJ$102,LTA!F$105:AJ$105)</f>
        <v>511.62000000000006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53.11</v>
      </c>
      <c r="Z43" s="75">
        <f>IEX!P43</f>
        <v>0</v>
      </c>
      <c r="AA43" s="117">
        <f>STOA!J43</f>
        <v>4.6400000000000006</v>
      </c>
      <c r="AB43" s="117">
        <f>-STOA!P43</f>
        <v>0</v>
      </c>
      <c r="AC43">
        <f t="shared" si="0"/>
        <v>11.651420675330669</v>
      </c>
      <c r="AD43">
        <f t="shared" si="1"/>
        <v>1262.1517028787359</v>
      </c>
      <c r="AE43">
        <f>'IDT-1'!F43</f>
        <v>0</v>
      </c>
      <c r="AF43" s="26"/>
      <c r="AG43">
        <f t="shared" si="2"/>
        <v>1262.1517028787359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11.747055555555555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439.27893908105017</v>
      </c>
      <c r="P44" s="77">
        <v>75.027128917460672</v>
      </c>
      <c r="Q44" s="77">
        <v>26.72</v>
      </c>
      <c r="R44" s="80">
        <v>18.200000000000003</v>
      </c>
      <c r="S44" s="80">
        <v>0</v>
      </c>
      <c r="T44" s="78">
        <f>SUMPRODUCT(LTA!F44:AJ44,LTA!F$101:AJ$101,LTA!F$105:AJ$105)</f>
        <v>94.23</v>
      </c>
      <c r="U44" s="78">
        <f>SUMPRODUCT(LTA!F44:AJ44,LTA!F$102:AJ$102,LTA!F$105:AJ$105)</f>
        <v>515.04000000000008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57.94</v>
      </c>
      <c r="Z44" s="75">
        <f>IEX!P44</f>
        <v>0</v>
      </c>
      <c r="AA44" s="117">
        <f>STOA!J44</f>
        <v>4.6400000000000006</v>
      </c>
      <c r="AB44" s="117">
        <f>-STOA!P44</f>
        <v>0</v>
      </c>
      <c r="AC44">
        <f t="shared" si="0"/>
        <v>11.549323487275787</v>
      </c>
      <c r="AD44">
        <f t="shared" si="1"/>
        <v>1300.8738000667909</v>
      </c>
      <c r="AE44">
        <f>'IDT-1'!F44</f>
        <v>0</v>
      </c>
      <c r="AF44" s="26"/>
      <c r="AG44">
        <f t="shared" si="2"/>
        <v>1300.8738000667909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11.743484379397691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436.59765905985012</v>
      </c>
      <c r="P45" s="77">
        <v>75.027128917460672</v>
      </c>
      <c r="Q45" s="77">
        <v>26.72</v>
      </c>
      <c r="R45" s="80">
        <v>18.200000000000003</v>
      </c>
      <c r="S45" s="80">
        <v>0</v>
      </c>
      <c r="T45" s="78">
        <f>SUMPRODUCT(LTA!F45:AJ45,LTA!F$101:AJ$101,LTA!F$105:AJ$105)</f>
        <v>97.52</v>
      </c>
      <c r="U45" s="78">
        <f>SUMPRODUCT(LTA!F45:AJ45,LTA!F$102:AJ$102,LTA!F$105:AJ$105)</f>
        <v>508.0200000000001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62.77</v>
      </c>
      <c r="Z45" s="75">
        <f>IEX!P45</f>
        <v>0</v>
      </c>
      <c r="AA45" s="117">
        <f>STOA!J45</f>
        <v>4.6400000000000006</v>
      </c>
      <c r="AB45" s="117">
        <f>-STOA!P45</f>
        <v>0</v>
      </c>
      <c r="AC45">
        <f t="shared" si="0"/>
        <v>11.979283172848803</v>
      </c>
      <c r="AD45">
        <f t="shared" si="1"/>
        <v>1248.8589891838596</v>
      </c>
      <c r="AE45">
        <f>'IDT-1'!F45</f>
        <v>0</v>
      </c>
      <c r="AF45" s="26"/>
      <c r="AG45">
        <f t="shared" si="2"/>
        <v>1248.8589891838596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7.7686750272628124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436.59765905985012</v>
      </c>
      <c r="P46" s="77">
        <v>75.027128917460672</v>
      </c>
      <c r="Q46" s="77">
        <v>26.72</v>
      </c>
      <c r="R46" s="80">
        <v>18.200000000000003</v>
      </c>
      <c r="S46" s="80">
        <v>0</v>
      </c>
      <c r="T46" s="78">
        <f>SUMPRODUCT(LTA!F46:AJ46,LTA!F$101:AJ$101,LTA!F$105:AJ$105)</f>
        <v>104.72</v>
      </c>
      <c r="U46" s="78">
        <f>SUMPRODUCT(LTA!F46:AJ46,LTA!F$102:AJ$102,LTA!F$105:AJ$105)</f>
        <v>512.26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57.94</v>
      </c>
      <c r="Z46" s="75">
        <f>IEX!P46</f>
        <v>0</v>
      </c>
      <c r="AA46" s="117">
        <f>STOA!J46</f>
        <v>4.6400000000000006</v>
      </c>
      <c r="AB46" s="117">
        <f>-STOA!P46</f>
        <v>0</v>
      </c>
      <c r="AC46">
        <f t="shared" si="0"/>
        <v>11.558566474440251</v>
      </c>
      <c r="AD46">
        <f t="shared" si="1"/>
        <v>1301.9148965301335</v>
      </c>
      <c r="AE46">
        <f>'IDT-1'!F46</f>
        <v>0</v>
      </c>
      <c r="AF46" s="26"/>
      <c r="AG46">
        <f t="shared" si="2"/>
        <v>1301.9148965301335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11.924445661100464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69.596820030154888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436.58221106625012</v>
      </c>
      <c r="P47" s="77">
        <v>75.027128917460672</v>
      </c>
      <c r="Q47" s="77">
        <v>26.72</v>
      </c>
      <c r="R47" s="80">
        <v>18.200000000000003</v>
      </c>
      <c r="S47" s="80">
        <v>0</v>
      </c>
      <c r="T47" s="78">
        <f>SUMPRODUCT(LTA!F47:AJ47,LTA!F$101:AJ$101,LTA!F$105:AJ$105)</f>
        <v>105.11</v>
      </c>
      <c r="U47" s="78">
        <f>SUMPRODUCT(LTA!F47:AJ47,LTA!F$102:AJ$102,LTA!F$105:AJ$105)</f>
        <v>516.28000000000009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44.42</v>
      </c>
      <c r="Z47" s="75">
        <f>IEX!P47</f>
        <v>0</v>
      </c>
      <c r="AA47" s="117">
        <f>STOA!J47</f>
        <v>4.6400000000000006</v>
      </c>
      <c r="AB47" s="117">
        <f>-STOA!P47</f>
        <v>0</v>
      </c>
      <c r="AC47">
        <f t="shared" si="0"/>
        <v>11.684733329939705</v>
      </c>
      <c r="AD47">
        <f t="shared" si="1"/>
        <v>1316.1258723450267</v>
      </c>
      <c r="AE47">
        <f>'IDT-1'!F47</f>
        <v>0</v>
      </c>
      <c r="AF47" s="26"/>
      <c r="AG47">
        <f t="shared" si="2"/>
        <v>1316.1258723450267</v>
      </c>
      <c r="AI47" s="75">
        <f>PXIL!J47</f>
        <v>0</v>
      </c>
      <c r="AJ47" s="75">
        <f>PXIL!P47</f>
        <v>0</v>
      </c>
      <c r="AK47" s="75">
        <f>RTM_IEX!J47</f>
        <v>19.309999999999999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11.924445661100464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69.596820030154888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436.58221106625012</v>
      </c>
      <c r="P48" s="77">
        <v>75.027128917460672</v>
      </c>
      <c r="Q48" s="77">
        <v>26.72</v>
      </c>
      <c r="R48" s="80">
        <v>18.200000000000003</v>
      </c>
      <c r="S48" s="80">
        <v>0</v>
      </c>
      <c r="T48" s="78">
        <f>SUMPRODUCT(LTA!F48:AJ48,LTA!F$101:AJ$101,LTA!F$105:AJ$105)</f>
        <v>105.47</v>
      </c>
      <c r="U48" s="78">
        <f>SUMPRODUCT(LTA!F48:AJ48,LTA!F$102:AJ$102,LTA!F$105:AJ$105)</f>
        <v>519.65000000000009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35.729999999999997</v>
      </c>
      <c r="Z48" s="75">
        <f>IEX!P48</f>
        <v>0</v>
      </c>
      <c r="AA48" s="117">
        <f>STOA!J48</f>
        <v>4.6400000000000006</v>
      </c>
      <c r="AB48" s="117">
        <f>-STOA!P48</f>
        <v>0</v>
      </c>
      <c r="AC48">
        <f t="shared" si="0"/>
        <v>11.781891793216541</v>
      </c>
      <c r="AD48">
        <f t="shared" si="1"/>
        <v>1256.7587138817498</v>
      </c>
      <c r="AE48">
        <f>'IDT-1'!F48</f>
        <v>0</v>
      </c>
      <c r="AF48" s="26"/>
      <c r="AG48">
        <f t="shared" si="2"/>
        <v>1256.7587138817498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11.924445661100464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69.596820030154888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436.61176859521129</v>
      </c>
      <c r="P49" s="77">
        <v>75.027128917460672</v>
      </c>
      <c r="Q49" s="77">
        <v>26.72</v>
      </c>
      <c r="R49" s="80">
        <v>18.200000000000003</v>
      </c>
      <c r="S49" s="80">
        <v>0</v>
      </c>
      <c r="T49" s="78">
        <f>SUMPRODUCT(LTA!F49:AJ49,LTA!F$101:AJ$101,LTA!F$105:AJ$105)</f>
        <v>105.55000000000001</v>
      </c>
      <c r="U49" s="78">
        <f>SUMPRODUCT(LTA!F49:AJ49,LTA!F$102:AJ$102,LTA!F$105:AJ$105)</f>
        <v>522.37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19.309999999999999</v>
      </c>
      <c r="Z49" s="75">
        <f>IEX!P49</f>
        <v>0</v>
      </c>
      <c r="AA49" s="117">
        <f>STOA!J49</f>
        <v>4.6400000000000006</v>
      </c>
      <c r="AB49" s="117">
        <f>-STOA!P49</f>
        <v>0</v>
      </c>
      <c r="AC49">
        <f t="shared" si="0"/>
        <v>11.606497436194564</v>
      </c>
      <c r="AD49">
        <f t="shared" si="1"/>
        <v>1307.313665767733</v>
      </c>
      <c r="AE49">
        <f>'IDT-1'!F49</f>
        <v>0</v>
      </c>
      <c r="AF49" s="26"/>
      <c r="AG49">
        <f t="shared" si="2"/>
        <v>1307.313665767733</v>
      </c>
      <c r="AI49" s="75">
        <f>PXIL!J49</f>
        <v>0</v>
      </c>
      <c r="AJ49" s="75">
        <f>PXIL!P49</f>
        <v>0</v>
      </c>
      <c r="AK49" s="75">
        <f>RTM_IEX!J49</f>
        <v>28.97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12.076517881896311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69.596820030154888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436.61176859521129</v>
      </c>
      <c r="P50" s="77">
        <v>75.027128917460672</v>
      </c>
      <c r="Q50" s="77">
        <v>26.72</v>
      </c>
      <c r="R50" s="80">
        <v>18.200000000000003</v>
      </c>
      <c r="S50" s="80">
        <v>0</v>
      </c>
      <c r="T50" s="78">
        <f>SUMPRODUCT(LTA!F50:AJ50,LTA!F$101:AJ$101,LTA!F$105:AJ$105)</f>
        <v>105.73</v>
      </c>
      <c r="U50" s="78">
        <f>SUMPRODUCT(LTA!F50:AJ50,LTA!F$102:AJ$102,LTA!F$105:AJ$105)</f>
        <v>524.57000000000005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3.86</v>
      </c>
      <c r="Z50" s="75">
        <f>IEX!P50</f>
        <v>0</v>
      </c>
      <c r="AA50" s="117">
        <f>STOA!J50</f>
        <v>4.6400000000000006</v>
      </c>
      <c r="AB50" s="117">
        <f>-STOA!P50</f>
        <v>0</v>
      </c>
      <c r="AC50">
        <f t="shared" si="0"/>
        <v>11.492819671737566</v>
      </c>
      <c r="AD50">
        <f t="shared" si="1"/>
        <v>1294.5094157529857</v>
      </c>
      <c r="AE50">
        <f>'IDT-1'!F50</f>
        <v>0</v>
      </c>
      <c r="AF50" s="26"/>
      <c r="AG50">
        <f t="shared" si="2"/>
        <v>1294.5094157529857</v>
      </c>
      <c r="AI50" s="75">
        <f>PXIL!J50</f>
        <v>0</v>
      </c>
      <c r="AJ50" s="75">
        <f>PXIL!P50</f>
        <v>0</v>
      </c>
      <c r="AK50" s="75">
        <f>RTM_IEX!J50</f>
        <v>28.97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69.596820030154888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436.78331248561125</v>
      </c>
      <c r="P51" s="77">
        <v>75.027128917460672</v>
      </c>
      <c r="Q51" s="77">
        <v>26.72</v>
      </c>
      <c r="R51" s="80">
        <v>18.200000000000003</v>
      </c>
      <c r="S51" s="80">
        <v>0</v>
      </c>
      <c r="T51" s="78">
        <f>SUMPRODUCT(LTA!F51:AJ51,LTA!F$101:AJ$101,LTA!F$105:AJ$105)</f>
        <v>105.76</v>
      </c>
      <c r="U51" s="78">
        <f>SUMPRODUCT(LTA!F51:AJ51,LTA!F$102:AJ$102,LTA!F$105:AJ$105)</f>
        <v>521.90000000000009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4.6400000000000006</v>
      </c>
      <c r="AB51" s="117">
        <f>-STOA!P51</f>
        <v>0</v>
      </c>
      <c r="AC51">
        <f t="shared" si="0"/>
        <v>11.182193257973084</v>
      </c>
      <c r="AD51">
        <f t="shared" si="1"/>
        <v>1259.5215860571502</v>
      </c>
      <c r="AE51">
        <f>'IDT-1'!F51</f>
        <v>0</v>
      </c>
      <c r="AF51" s="26"/>
      <c r="AG51">
        <f t="shared" si="2"/>
        <v>1259.5215860571502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12.076517881896311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69.596820030154888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437.32468992481125</v>
      </c>
      <c r="P52" s="77">
        <v>75.027128917460672</v>
      </c>
      <c r="Q52" s="77">
        <v>26.72</v>
      </c>
      <c r="R52" s="80">
        <v>18.200000000000003</v>
      </c>
      <c r="S52" s="80">
        <v>0</v>
      </c>
      <c r="T52" s="78">
        <f>SUMPRODUCT(LTA!F52:AJ52,LTA!F$101:AJ$101,LTA!F$105:AJ$105)</f>
        <v>105.7</v>
      </c>
      <c r="U52" s="78">
        <f>SUMPRODUCT(LTA!F52:AJ52,LTA!F$102:AJ$102,LTA!F$105:AJ$105)</f>
        <v>522.81000000000017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4.6400000000000006</v>
      </c>
      <c r="AB52" s="117">
        <f>-STOA!P52</f>
        <v>0</v>
      </c>
      <c r="AC52">
        <f t="shared" si="0"/>
        <v>11.194437379438048</v>
      </c>
      <c r="AD52">
        <f t="shared" si="1"/>
        <v>1260.9007193748855</v>
      </c>
      <c r="AE52">
        <f>'IDT-1'!F52</f>
        <v>0</v>
      </c>
      <c r="AF52" s="26"/>
      <c r="AG52">
        <f t="shared" si="2"/>
        <v>1260.9007193748855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7.7707337180544096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69.596820030154888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437.36005970194611</v>
      </c>
      <c r="P53" s="77">
        <v>75.027128917460672</v>
      </c>
      <c r="Q53" s="77">
        <v>26.72</v>
      </c>
      <c r="R53" s="80">
        <v>18.200000000000003</v>
      </c>
      <c r="S53" s="80">
        <v>0</v>
      </c>
      <c r="T53" s="78">
        <f>SUMPRODUCT(LTA!F53:AJ53,LTA!F$101:AJ$101,LTA!F$105:AJ$105)</f>
        <v>105.63</v>
      </c>
      <c r="U53" s="78">
        <f>SUMPRODUCT(LTA!F53:AJ53,LTA!F$102:AJ$102,LTA!F$105:AJ$105)</f>
        <v>522.97000000000014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4.6400000000000006</v>
      </c>
      <c r="AB53" s="117">
        <f>-STOA!P53</f>
        <v>0</v>
      </c>
      <c r="AC53">
        <f t="shared" si="0"/>
        <v>11.335212283278931</v>
      </c>
      <c r="AD53">
        <f t="shared" si="1"/>
        <v>1236.5795300843376</v>
      </c>
      <c r="AE53">
        <f>'IDT-1'!F53</f>
        <v>0</v>
      </c>
      <c r="AF53" s="26"/>
      <c r="AG53">
        <f t="shared" si="2"/>
        <v>1236.5795300843376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12.076517881896311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433.50966224183412</v>
      </c>
      <c r="P54" s="77">
        <v>75.027128917460672</v>
      </c>
      <c r="Q54" s="77">
        <v>26.72</v>
      </c>
      <c r="R54" s="80">
        <v>18.200000000000003</v>
      </c>
      <c r="S54" s="80">
        <v>0</v>
      </c>
      <c r="T54" s="78">
        <f>SUMPRODUCT(LTA!F54:AJ54,LTA!F$101:AJ$101,LTA!F$105:AJ$105)</f>
        <v>105.60000000000001</v>
      </c>
      <c r="U54" s="78">
        <f>SUMPRODUCT(LTA!F54:AJ54,LTA!F$102:AJ$102,LTA!F$105:AJ$105)</f>
        <v>501.38000000000005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4.6400000000000006</v>
      </c>
      <c r="AB54" s="117">
        <f>-STOA!P54</f>
        <v>0</v>
      </c>
      <c r="AC54">
        <f t="shared" si="0"/>
        <v>11.053183587787975</v>
      </c>
      <c r="AD54">
        <f t="shared" si="1"/>
        <v>1204.8128433831289</v>
      </c>
      <c r="AE54">
        <f>'IDT-1'!F54</f>
        <v>0</v>
      </c>
      <c r="AF54" s="26"/>
      <c r="AG54">
        <f t="shared" si="2"/>
        <v>1204.8128433831289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378.85367213101927</v>
      </c>
      <c r="P55" s="77">
        <v>75.027128917460672</v>
      </c>
      <c r="Q55" s="77">
        <v>26.72</v>
      </c>
      <c r="R55" s="80">
        <v>18.200000000000003</v>
      </c>
      <c r="S55" s="80">
        <v>0</v>
      </c>
      <c r="T55" s="78">
        <f>SUMPRODUCT(LTA!F55:AJ55,LTA!F$101:AJ$101,LTA!F$105:AJ$105)</f>
        <v>105.44</v>
      </c>
      <c r="U55" s="78">
        <f>SUMPRODUCT(LTA!F55:AJ55,LTA!F$102:AJ$102,LTA!F$105:AJ$105)</f>
        <v>471.40999999999997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4.5500000000000007</v>
      </c>
      <c r="AB55" s="117">
        <f>-STOA!P55</f>
        <v>0</v>
      </c>
      <c r="AC55">
        <f t="shared" si="0"/>
        <v>10.972134438977452</v>
      </c>
      <c r="AD55">
        <f t="shared" si="1"/>
        <v>1045.0179024211243</v>
      </c>
      <c r="AE55">
        <f>'IDT-1'!F55</f>
        <v>0</v>
      </c>
      <c r="AF55" s="26"/>
      <c r="AG55">
        <f t="shared" si="2"/>
        <v>1045.0179024211243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317.59207547381919</v>
      </c>
      <c r="P56" s="77">
        <v>75.027128917460672</v>
      </c>
      <c r="Q56" s="77">
        <v>26.72</v>
      </c>
      <c r="R56" s="80">
        <v>18.200000000000003</v>
      </c>
      <c r="S56" s="80">
        <v>0</v>
      </c>
      <c r="T56" s="78">
        <f>SUMPRODUCT(LTA!F56:AJ56,LTA!F$101:AJ$101,LTA!F$105:AJ$105)</f>
        <v>105.26</v>
      </c>
      <c r="U56" s="78">
        <f>SUMPRODUCT(LTA!F56:AJ56,LTA!F$102:AJ$102,LTA!F$105:AJ$105)</f>
        <v>468.53999999999996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-7</v>
      </c>
      <c r="AA56" s="117">
        <f>STOA!J56</f>
        <v>4.5500000000000007</v>
      </c>
      <c r="AB56" s="117">
        <f>-STOA!P56</f>
        <v>0</v>
      </c>
      <c r="AC56">
        <f t="shared" si="0"/>
        <v>10.246386092994575</v>
      </c>
      <c r="AD56">
        <f t="shared" si="1"/>
        <v>999.43205410990697</v>
      </c>
      <c r="AE56">
        <f>'IDT-1'!F56</f>
        <v>0</v>
      </c>
      <c r="AF56" s="26"/>
      <c r="AG56">
        <f t="shared" si="2"/>
        <v>999.43205410990697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12.076517881896311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53.339999999999996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315.83053938164647</v>
      </c>
      <c r="P57" s="77">
        <v>75.027128917460672</v>
      </c>
      <c r="Q57" s="77">
        <v>26.72</v>
      </c>
      <c r="R57" s="80">
        <v>18.200000000000003</v>
      </c>
      <c r="S57" s="80">
        <v>0</v>
      </c>
      <c r="T57" s="78">
        <f>SUMPRODUCT(LTA!F57:AJ57,LTA!F$101:AJ$101,LTA!F$105:AJ$105)</f>
        <v>101.56</v>
      </c>
      <c r="U57" s="78">
        <f>SUMPRODUCT(LTA!F57:AJ57,LTA!F$102:AJ$102,LTA!F$105:AJ$105)</f>
        <v>457.65000000000003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4.5500000000000007</v>
      </c>
      <c r="AB57" s="117">
        <f>-STOA!P57</f>
        <v>0</v>
      </c>
      <c r="AC57">
        <f t="shared" si="0"/>
        <v>9.5415248383928315</v>
      </c>
      <c r="AD57">
        <f t="shared" si="1"/>
        <v>1074.7226613426105</v>
      </c>
      <c r="AE57">
        <f>'IDT-1'!F57</f>
        <v>0</v>
      </c>
      <c r="AF57" s="26"/>
      <c r="AG57">
        <f t="shared" si="2"/>
        <v>1074.7226613426105</v>
      </c>
      <c r="AI57" s="75">
        <f>PXIL!J57</f>
        <v>0</v>
      </c>
      <c r="AJ57" s="75">
        <f>PXIL!P57</f>
        <v>0</v>
      </c>
      <c r="AK57" s="75">
        <f>RTM_IEX!J57</f>
        <v>19.309999999999999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12.076517881896311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53.339999999999996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347.99662347124649</v>
      </c>
      <c r="P58" s="77">
        <v>75.027128917460672</v>
      </c>
      <c r="Q58" s="77">
        <v>26.72</v>
      </c>
      <c r="R58" s="80">
        <v>18.200000000000003</v>
      </c>
      <c r="S58" s="80">
        <v>0</v>
      </c>
      <c r="T58" s="78">
        <f>SUMPRODUCT(LTA!F58:AJ58,LTA!F$101:AJ$101,LTA!F$105:AJ$105)</f>
        <v>97.73</v>
      </c>
      <c r="U58" s="78">
        <f>SUMPRODUCT(LTA!F58:AJ58,LTA!F$102:AJ$102,LTA!F$105:AJ$105)</f>
        <v>454.07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4.5500000000000007</v>
      </c>
      <c r="AB58" s="117">
        <f>-STOA!P58</f>
        <v>0</v>
      </c>
      <c r="AC58">
        <f t="shared" si="0"/>
        <v>9.7593783783813119</v>
      </c>
      <c r="AD58">
        <f t="shared" si="1"/>
        <v>1099.2608918922222</v>
      </c>
      <c r="AE58">
        <f>'IDT-1'!F58</f>
        <v>0</v>
      </c>
      <c r="AF58" s="26"/>
      <c r="AG58">
        <f t="shared" si="2"/>
        <v>1099.2608918922222</v>
      </c>
      <c r="AI58" s="75">
        <f>PXIL!J58</f>
        <v>0</v>
      </c>
      <c r="AJ58" s="75">
        <f>PXIL!P58</f>
        <v>0</v>
      </c>
      <c r="AK58" s="75">
        <f>RTM_IEX!J58</f>
        <v>19.309999999999999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53.339999999999996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377.99557370892376</v>
      </c>
      <c r="P59" s="77">
        <v>75.027128917460672</v>
      </c>
      <c r="Q59" s="77">
        <v>26.72</v>
      </c>
      <c r="R59" s="80">
        <v>18.200000000000003</v>
      </c>
      <c r="S59" s="80">
        <v>0</v>
      </c>
      <c r="T59" s="78">
        <f>SUMPRODUCT(LTA!F59:AJ59,LTA!F$101:AJ$101,LTA!F$105:AJ$105)</f>
        <v>93.93</v>
      </c>
      <c r="U59" s="78">
        <f>SUMPRODUCT(LTA!F59:AJ59,LTA!F$102:AJ$102,LTA!F$105:AJ$105)</f>
        <v>450.46999999999997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4.5500000000000007</v>
      </c>
      <c r="AB59" s="117">
        <f>-STOA!P59</f>
        <v>0</v>
      </c>
      <c r="AC59">
        <f t="shared" si="0"/>
        <v>10.054664966138731</v>
      </c>
      <c r="AD59">
        <f t="shared" si="1"/>
        <v>1072.254555542142</v>
      </c>
      <c r="AE59">
        <f>'IDT-1'!F59</f>
        <v>0</v>
      </c>
      <c r="AF59" s="26"/>
      <c r="AG59">
        <f t="shared" si="2"/>
        <v>1072.254555542142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397.1987911494216</v>
      </c>
      <c r="P60" s="77">
        <v>75.027128917460672</v>
      </c>
      <c r="Q60" s="77">
        <v>26.72</v>
      </c>
      <c r="R60" s="80">
        <v>18.200000000000003</v>
      </c>
      <c r="S60" s="80">
        <v>0</v>
      </c>
      <c r="T60" s="78">
        <f>SUMPRODUCT(LTA!F60:AJ60,LTA!F$101:AJ$101,LTA!F$105:AJ$105)</f>
        <v>87.29</v>
      </c>
      <c r="U60" s="78">
        <f>SUMPRODUCT(LTA!F60:AJ60,LTA!F$102:AJ$102,LTA!F$105:AJ$105)</f>
        <v>445.88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4.5500000000000007</v>
      </c>
      <c r="AB60" s="117">
        <f>-STOA!P60</f>
        <v>0</v>
      </c>
      <c r="AC60">
        <f t="shared" si="0"/>
        <v>9.82909345394925</v>
      </c>
      <c r="AD60">
        <f t="shared" si="1"/>
        <v>1107.1133444948291</v>
      </c>
      <c r="AE60">
        <f>'IDT-1'!F60</f>
        <v>0</v>
      </c>
      <c r="AF60" s="26"/>
      <c r="AG60">
        <f t="shared" si="2"/>
        <v>1107.1133444948291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435.81037536793036</v>
      </c>
      <c r="P61" s="77">
        <v>75.027128917460672</v>
      </c>
      <c r="Q61" s="77">
        <v>26.72</v>
      </c>
      <c r="R61" s="80">
        <v>18.200000000000003</v>
      </c>
      <c r="S61" s="80">
        <v>0</v>
      </c>
      <c r="T61" s="78">
        <f>SUMPRODUCT(LTA!F61:AJ61,LTA!F$101:AJ$101,LTA!F$105:AJ$105)</f>
        <v>81.289999999999992</v>
      </c>
      <c r="U61" s="78">
        <f>SUMPRODUCT(LTA!F61:AJ61,LTA!F$102:AJ$102,LTA!F$105:AJ$105)</f>
        <v>440.46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4.5500000000000007</v>
      </c>
      <c r="AB61" s="117">
        <f>-STOA!P61</f>
        <v>0</v>
      </c>
      <c r="AC61">
        <f t="shared" si="0"/>
        <v>10.06837939507213</v>
      </c>
      <c r="AD61">
        <f t="shared" si="1"/>
        <v>1134.0656427722154</v>
      </c>
      <c r="AE61">
        <f>'IDT-1'!F61</f>
        <v>0</v>
      </c>
      <c r="AF61" s="26"/>
      <c r="AG61">
        <f t="shared" si="2"/>
        <v>1134.0656427722154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436.24987086325206</v>
      </c>
      <c r="P62" s="77">
        <v>75.027128917460672</v>
      </c>
      <c r="Q62" s="77">
        <v>26.72</v>
      </c>
      <c r="R62" s="80">
        <v>18.200000000000003</v>
      </c>
      <c r="S62" s="80">
        <v>0</v>
      </c>
      <c r="T62" s="78">
        <f>SUMPRODUCT(LTA!F62:AJ62,LTA!F$101:AJ$101,LTA!F$105:AJ$105)</f>
        <v>75.08</v>
      </c>
      <c r="U62" s="78">
        <f>SUMPRODUCT(LTA!F62:AJ62,LTA!F$102:AJ$102,LTA!F$105:AJ$105)</f>
        <v>434.62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4.5500000000000007</v>
      </c>
      <c r="AB62" s="117">
        <f>-STOA!P62</f>
        <v>0</v>
      </c>
      <c r="AC62">
        <f t="shared" si="0"/>
        <v>9.9662069554309607</v>
      </c>
      <c r="AD62">
        <f t="shared" si="1"/>
        <v>1122.557310707178</v>
      </c>
      <c r="AE62">
        <f>'IDT-1'!F62</f>
        <v>0</v>
      </c>
      <c r="AF62" s="26"/>
      <c r="AG62">
        <f t="shared" si="2"/>
        <v>1122.557310707178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449.49481750056378</v>
      </c>
      <c r="P63" s="77">
        <v>75.027128917460672</v>
      </c>
      <c r="Q63" s="77">
        <v>26.72</v>
      </c>
      <c r="R63" s="80">
        <v>18.200000000000003</v>
      </c>
      <c r="S63" s="80">
        <v>0</v>
      </c>
      <c r="T63" s="78">
        <f>SUMPRODUCT(LTA!F63:AJ63,LTA!F$101:AJ$101,LTA!F$105:AJ$105)</f>
        <v>70.17</v>
      </c>
      <c r="U63" s="78">
        <f>SUMPRODUCT(LTA!F63:AJ63,LTA!F$102:AJ$102,LTA!F$105:AJ$105)</f>
        <v>450.17000000000007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4.5500000000000007</v>
      </c>
      <c r="AB63" s="117">
        <f>-STOA!P63</f>
        <v>0</v>
      </c>
      <c r="AC63">
        <f t="shared" si="0"/>
        <v>10.886644687614929</v>
      </c>
      <c r="AD63">
        <f t="shared" si="1"/>
        <v>1065.5218196123058</v>
      </c>
      <c r="AE63">
        <f>'IDT-1'!F63</f>
        <v>0</v>
      </c>
      <c r="AF63" s="26"/>
      <c r="AG63">
        <f t="shared" si="2"/>
        <v>1065.5218196123058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12.076517881896311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442.74535074856379</v>
      </c>
      <c r="P64" s="77">
        <v>75.027128917460672</v>
      </c>
      <c r="Q64" s="77">
        <v>26.72</v>
      </c>
      <c r="R64" s="80">
        <v>18.200000000000003</v>
      </c>
      <c r="S64" s="80">
        <v>0</v>
      </c>
      <c r="T64" s="78">
        <f>SUMPRODUCT(LTA!F64:AJ64,LTA!F$101:AJ$101,LTA!F$105:AJ$105)</f>
        <v>60.53</v>
      </c>
      <c r="U64" s="78">
        <f>SUMPRODUCT(LTA!F64:AJ64,LTA!F$102:AJ$102,LTA!F$105:AJ$105)</f>
        <v>465.18000000000006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4.5500000000000007</v>
      </c>
      <c r="AB64" s="117">
        <f>-STOA!P64</f>
        <v>0</v>
      </c>
      <c r="AC64">
        <f t="shared" si="0"/>
        <v>10.386208366476588</v>
      </c>
      <c r="AD64">
        <f t="shared" si="1"/>
        <v>1119.6427891814442</v>
      </c>
      <c r="AE64">
        <f>'IDT-1'!F64</f>
        <v>0</v>
      </c>
      <c r="AF64" s="26"/>
      <c r="AG64">
        <f t="shared" si="2"/>
        <v>1119.6427891814442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446.48992497580912</v>
      </c>
      <c r="P65" s="77">
        <v>75.027128917460672</v>
      </c>
      <c r="Q65" s="77">
        <v>26.72</v>
      </c>
      <c r="R65" s="80">
        <v>18.200000000000003</v>
      </c>
      <c r="S65" s="80">
        <v>0</v>
      </c>
      <c r="T65" s="78">
        <f>SUMPRODUCT(LTA!F65:AJ65,LTA!F$101:AJ$101,LTA!F$105:AJ$105)</f>
        <v>52.18</v>
      </c>
      <c r="U65" s="78">
        <f>SUMPRODUCT(LTA!F65:AJ65,LTA!F$102:AJ$102,LTA!F$105:AJ$105)</f>
        <v>458.27000000000004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4.5500000000000007</v>
      </c>
      <c r="AB65" s="117">
        <f>-STOA!P65</f>
        <v>0</v>
      </c>
      <c r="AC65">
        <f t="shared" si="0"/>
        <v>11.03443090861904</v>
      </c>
      <c r="AD65">
        <f t="shared" si="1"/>
        <v>1062.079140866547</v>
      </c>
      <c r="AE65">
        <f>'IDT-1'!F65</f>
        <v>-31.359000000000002</v>
      </c>
      <c r="AF65" s="26"/>
      <c r="AG65">
        <f t="shared" si="2"/>
        <v>1030.7201408665471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-90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446.59744395620913</v>
      </c>
      <c r="P66" s="77">
        <v>75.027128917460672</v>
      </c>
      <c r="Q66" s="77">
        <v>26.72</v>
      </c>
      <c r="R66" s="80">
        <v>18.200000000000003</v>
      </c>
      <c r="S66" s="80">
        <v>0</v>
      </c>
      <c r="T66" s="78">
        <f>SUMPRODUCT(LTA!F66:AJ66,LTA!F$101:AJ$101,LTA!F$105:AJ$105)</f>
        <v>44.43</v>
      </c>
      <c r="U66" s="78">
        <f>SUMPRODUCT(LTA!F66:AJ66,LTA!F$102:AJ$102,LTA!F$105:AJ$105)</f>
        <v>451.0200000000001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4.5500000000000007</v>
      </c>
      <c r="AB66" s="117">
        <f>-STOA!P66</f>
        <v>0</v>
      </c>
      <c r="AC66">
        <f t="shared" si="0"/>
        <v>10.281908149092889</v>
      </c>
      <c r="AD66">
        <f t="shared" si="1"/>
        <v>1117.9391826064732</v>
      </c>
      <c r="AE66">
        <f>'IDT-1'!F66</f>
        <v>-23.149000000000001</v>
      </c>
      <c r="AF66" s="26"/>
      <c r="AG66">
        <f t="shared" si="2"/>
        <v>1094.7901826064731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12.076517881896311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446.17162516951811</v>
      </c>
      <c r="P67" s="77">
        <v>75.027128917460672</v>
      </c>
      <c r="Q67" s="77">
        <v>26.72</v>
      </c>
      <c r="R67" s="80">
        <v>18.200000000000003</v>
      </c>
      <c r="S67" s="80">
        <v>0</v>
      </c>
      <c r="T67" s="78">
        <f>SUMPRODUCT(LTA!F67:AJ67,LTA!F$101:AJ$101,LTA!F$105:AJ$105)</f>
        <v>36.629999999999995</v>
      </c>
      <c r="U67" s="78">
        <f>SUMPRODUCT(LTA!F67:AJ67,LTA!F$102:AJ$102,LTA!F$105:AJ$105)</f>
        <v>442.19000000000005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4.5500000000000007</v>
      </c>
      <c r="AB67" s="117">
        <f>-STOA!P67</f>
        <v>0</v>
      </c>
      <c r="AC67">
        <f t="shared" si="0"/>
        <v>10.486942044657821</v>
      </c>
      <c r="AD67">
        <f t="shared" si="1"/>
        <v>1060.6783299242175</v>
      </c>
      <c r="AE67">
        <f>'IDT-1'!F67</f>
        <v>-14.366</v>
      </c>
      <c r="AF67" s="26"/>
      <c r="AG67">
        <f t="shared" si="2"/>
        <v>1046.3123299242175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12.076517881896311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452.82977933231808</v>
      </c>
      <c r="P68" s="77">
        <v>75.027128917460672</v>
      </c>
      <c r="Q68" s="77">
        <v>26.72</v>
      </c>
      <c r="R68" s="80">
        <v>17.41</v>
      </c>
      <c r="S68" s="80">
        <v>0</v>
      </c>
      <c r="T68" s="78">
        <f>SUMPRODUCT(LTA!F68:AJ68,LTA!F$101:AJ$101,LTA!F$105:AJ$105)</f>
        <v>25.31</v>
      </c>
      <c r="U68" s="78">
        <f>SUMPRODUCT(LTA!F68:AJ68,LTA!F$102:AJ$102,LTA!F$105:AJ$105)</f>
        <v>432.16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4.5500000000000007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9.8180141499587403</v>
      </c>
      <c r="AD68">
        <f t="shared" ref="AD68:AD98" si="4">SUM(B68:AB68,AI68:AR68)-AC68</f>
        <v>1105.8654119817161</v>
      </c>
      <c r="AE68">
        <f>'IDT-1'!F68</f>
        <v>-14.246</v>
      </c>
      <c r="AF68" s="26"/>
      <c r="AG68">
        <f t="shared" ref="AG68:AG98" si="5">SUM(AD68:AF68)</f>
        <v>1091.619411981716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12.076517881896311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457.29293077611806</v>
      </c>
      <c r="P69" s="77">
        <v>75.027128917460672</v>
      </c>
      <c r="Q69" s="77">
        <v>26.72</v>
      </c>
      <c r="R69" s="80">
        <v>11.41</v>
      </c>
      <c r="S69" s="80">
        <v>0</v>
      </c>
      <c r="T69" s="78">
        <f>SUMPRODUCT(LTA!F69:AJ69,LTA!F$101:AJ$101,LTA!F$105:AJ$105)</f>
        <v>20.060000000000002</v>
      </c>
      <c r="U69" s="78">
        <f>SUMPRODUCT(LTA!F69:AJ69,LTA!F$102:AJ$102,LTA!F$105:AJ$105)</f>
        <v>420.51000000000005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4.5500000000000007</v>
      </c>
      <c r="AB69" s="117">
        <f>-STOA!P69</f>
        <v>0</v>
      </c>
      <c r="AC69">
        <f t="shared" si="3"/>
        <v>9.6557698826641793</v>
      </c>
      <c r="AD69">
        <f t="shared" si="4"/>
        <v>1087.5908076928108</v>
      </c>
      <c r="AE69">
        <f>'IDT-1'!F69</f>
        <v>0</v>
      </c>
      <c r="AF69" s="26"/>
      <c r="AG69">
        <f t="shared" si="5"/>
        <v>1087.5908076928108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12.076517881896311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475.51179738371803</v>
      </c>
      <c r="P70" s="77">
        <v>75.027128917460672</v>
      </c>
      <c r="Q70" s="77">
        <v>26.72</v>
      </c>
      <c r="R70" s="80">
        <v>5.660000000000001</v>
      </c>
      <c r="S70" s="80">
        <v>0</v>
      </c>
      <c r="T70" s="78">
        <f>SUMPRODUCT(LTA!F70:AJ70,LTA!F$101:AJ$101,LTA!F$105:AJ$105)</f>
        <v>14.69</v>
      </c>
      <c r="U70" s="78">
        <f>SUMPRODUCT(LTA!F70:AJ70,LTA!F$102:AJ$102,LTA!F$105:AJ$105)</f>
        <v>411.79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4.5500000000000007</v>
      </c>
      <c r="AB70" s="117">
        <f>-STOA!P70</f>
        <v>0</v>
      </c>
      <c r="AC70">
        <f t="shared" si="3"/>
        <v>9.6415039088110621</v>
      </c>
      <c r="AD70">
        <f t="shared" si="4"/>
        <v>1085.9839402742641</v>
      </c>
      <c r="AE70">
        <f>'IDT-1'!F70</f>
        <v>0</v>
      </c>
      <c r="AF70" s="26"/>
      <c r="AG70">
        <f t="shared" si="5"/>
        <v>1085.9839402742641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12.076517881896311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69.598891807977068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492.58160761470401</v>
      </c>
      <c r="P71" s="77">
        <v>75.027128917460672</v>
      </c>
      <c r="Q71" s="77">
        <v>26.72</v>
      </c>
      <c r="R71" s="80">
        <v>1.8025423728813561</v>
      </c>
      <c r="S71" s="80">
        <v>0</v>
      </c>
      <c r="T71" s="78">
        <f>SUMPRODUCT(LTA!F71:AJ71,LTA!F$101:AJ$101,LTA!F$105:AJ$105)</f>
        <v>10.07</v>
      </c>
      <c r="U71" s="78">
        <f>SUMPRODUCT(LTA!F71:AJ71,LTA!F$102:AJ$102,LTA!F$105:AJ$105)</f>
        <v>403.02000000000004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17.38</v>
      </c>
      <c r="Z71" s="75">
        <f>IEX!P71</f>
        <v>0</v>
      </c>
      <c r="AA71" s="117">
        <f>STOA!J71</f>
        <v>4.6400000000000006</v>
      </c>
      <c r="AB71" s="117">
        <f>-STOA!P71</f>
        <v>0</v>
      </c>
      <c r="AC71">
        <f t="shared" si="3"/>
        <v>10.10440132291213</v>
      </c>
      <c r="AD71">
        <f t="shared" si="4"/>
        <v>1067.8122872720078</v>
      </c>
      <c r="AE71">
        <f>'IDT-1'!F71</f>
        <v>0</v>
      </c>
      <c r="AF71" s="26"/>
      <c r="AG71">
        <f t="shared" si="5"/>
        <v>1067.8122872720078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12.076517881896311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69.598900560777182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506.50093564050405</v>
      </c>
      <c r="P72" s="77">
        <v>75.027128917460672</v>
      </c>
      <c r="Q72" s="77">
        <v>26.72</v>
      </c>
      <c r="R72" s="80">
        <v>0.1</v>
      </c>
      <c r="S72" s="80">
        <v>0</v>
      </c>
      <c r="T72" s="78">
        <f>SUMPRODUCT(LTA!F72:AJ72,LTA!F$101:AJ$101,LTA!F$105:AJ$105)</f>
        <v>6.83</v>
      </c>
      <c r="U72" s="78">
        <f>SUMPRODUCT(LTA!F72:AJ72,LTA!F$102:AJ$102,LTA!F$105:AJ$105)</f>
        <v>397.62000000000006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33.799999999999997</v>
      </c>
      <c r="Z72" s="75">
        <f>IEX!P72</f>
        <v>0</v>
      </c>
      <c r="AA72" s="117">
        <f>STOA!J72</f>
        <v>4.6400000000000006</v>
      </c>
      <c r="AB72" s="117">
        <f>-STOA!P72</f>
        <v>0</v>
      </c>
      <c r="AC72">
        <f t="shared" si="3"/>
        <v>10.097150650405618</v>
      </c>
      <c r="AD72">
        <f t="shared" si="4"/>
        <v>1137.3063323502329</v>
      </c>
      <c r="AE72">
        <f>'IDT-1'!F72</f>
        <v>0</v>
      </c>
      <c r="AF72" s="26"/>
      <c r="AG72">
        <f t="shared" si="5"/>
        <v>1137.3063323502329</v>
      </c>
      <c r="AI72" s="75">
        <f>PXIL!J72</f>
        <v>0</v>
      </c>
      <c r="AJ72" s="75">
        <f>PXIL!P72</f>
        <v>0</v>
      </c>
      <c r="AK72" s="75">
        <f>RTM_IEX!J72</f>
        <v>14.49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12.076517881896311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69.598921849585608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527.320426801704</v>
      </c>
      <c r="P73" s="77">
        <v>75.027128917460672</v>
      </c>
      <c r="Q73" s="77">
        <v>26.72</v>
      </c>
      <c r="R73" s="80">
        <v>0</v>
      </c>
      <c r="S73" s="80">
        <v>0</v>
      </c>
      <c r="T73" s="78">
        <f>SUMPRODUCT(LTA!F73:AJ73,LTA!F$101:AJ$101,LTA!F$105:AJ$105)</f>
        <v>3.43</v>
      </c>
      <c r="U73" s="78">
        <f>SUMPRODUCT(LTA!F73:AJ73,LTA!F$102:AJ$102,LTA!F$105:AJ$105)</f>
        <v>397.63000000000005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44.43</v>
      </c>
      <c r="Z73" s="75">
        <f>IEX!P73</f>
        <v>0</v>
      </c>
      <c r="AA73" s="117">
        <f>STOA!J73</f>
        <v>4.6400000000000006</v>
      </c>
      <c r="AB73" s="117">
        <f>-STOA!P73</f>
        <v>0</v>
      </c>
      <c r="AC73">
        <f t="shared" si="3"/>
        <v>10.215682359965692</v>
      </c>
      <c r="AD73">
        <f t="shared" si="4"/>
        <v>1150.6573130906811</v>
      </c>
      <c r="AE73">
        <f>'IDT-1'!F73</f>
        <v>0</v>
      </c>
      <c r="AF73" s="26"/>
      <c r="AG73">
        <f t="shared" si="5"/>
        <v>1150.6573130906811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12.076517881896311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558.45537402550428</v>
      </c>
      <c r="P74" s="77">
        <v>75.027128917460672</v>
      </c>
      <c r="Q74" s="77">
        <v>26.72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397.62000000000006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35.729999999999997</v>
      </c>
      <c r="Z74" s="75">
        <f>IEX!P74</f>
        <v>0</v>
      </c>
      <c r="AA74" s="117">
        <f>STOA!J74</f>
        <v>4.6400000000000006</v>
      </c>
      <c r="AB74" s="117">
        <f>-STOA!P74</f>
        <v>0</v>
      </c>
      <c r="AC74">
        <f t="shared" si="3"/>
        <v>10.483322748602893</v>
      </c>
      <c r="AD74">
        <f t="shared" si="4"/>
        <v>1160.7145719537766</v>
      </c>
      <c r="AE74">
        <f>'IDT-1'!F74</f>
        <v>0</v>
      </c>
      <c r="AF74" s="26"/>
      <c r="AG74">
        <f t="shared" si="5"/>
        <v>1160.7145719537766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69.598873877518002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573.70869190510416</v>
      </c>
      <c r="P75" s="77">
        <v>75.027128917460672</v>
      </c>
      <c r="Q75" s="77">
        <v>26.72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397.62000000000006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31.87</v>
      </c>
      <c r="Z75" s="75">
        <f>IEX!P75</f>
        <v>0</v>
      </c>
      <c r="AA75" s="117">
        <f>STOA!J75</f>
        <v>4.6400000000000006</v>
      </c>
      <c r="AB75" s="117">
        <f>-STOA!P75</f>
        <v>0</v>
      </c>
      <c r="AC75">
        <f t="shared" si="3"/>
        <v>11.194227164706637</v>
      </c>
      <c r="AD75">
        <f t="shared" si="4"/>
        <v>1100.1667913501808</v>
      </c>
      <c r="AE75">
        <f>'IDT-1'!F75</f>
        <v>0</v>
      </c>
      <c r="AF75" s="26"/>
      <c r="AG75">
        <f t="shared" si="5"/>
        <v>1100.1667913501808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12.176323814804547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69.598873877518002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581.80475028810417</v>
      </c>
      <c r="P76" s="77">
        <v>75.027128917460672</v>
      </c>
      <c r="Q76" s="77">
        <v>26.72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397.68000000000006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23.18</v>
      </c>
      <c r="Z76" s="75">
        <f>IEX!P76</f>
        <v>0</v>
      </c>
      <c r="AA76" s="117">
        <f>STOA!J76</f>
        <v>4.6400000000000006</v>
      </c>
      <c r="AB76" s="117">
        <f>-STOA!P76</f>
        <v>0</v>
      </c>
      <c r="AC76">
        <f t="shared" si="3"/>
        <v>10.612450189534343</v>
      </c>
      <c r="AD76">
        <f t="shared" si="4"/>
        <v>1165.2146267083535</v>
      </c>
      <c r="AE76">
        <f>'IDT-1'!F76</f>
        <v>0</v>
      </c>
      <c r="AF76" s="26"/>
      <c r="AG76">
        <f t="shared" si="5"/>
        <v>1165.2146267083535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12.176323814804547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69.598873877518002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574.64449327250418</v>
      </c>
      <c r="P77" s="77">
        <v>75.027128917460672</v>
      </c>
      <c r="Q77" s="77">
        <v>26.72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400.71000000000004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16.420000000000002</v>
      </c>
      <c r="Z77" s="75">
        <f>IEX!P77</f>
        <v>0</v>
      </c>
      <c r="AA77" s="117">
        <f>STOA!J77</f>
        <v>4.6400000000000006</v>
      </c>
      <c r="AB77" s="117">
        <f>-STOA!P77</f>
        <v>0</v>
      </c>
      <c r="AC77">
        <f t="shared" si="3"/>
        <v>10.516615927797062</v>
      </c>
      <c r="AD77">
        <f t="shared" si="4"/>
        <v>1154.4202039544905</v>
      </c>
      <c r="AE77">
        <f>'IDT-1'!F77</f>
        <v>0</v>
      </c>
      <c r="AF77" s="26"/>
      <c r="AG77">
        <f t="shared" si="5"/>
        <v>1154.4202039544905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12.176323814804547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69.598873877518002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574.68604258290418</v>
      </c>
      <c r="P78" s="77">
        <v>75.027128917460672</v>
      </c>
      <c r="Q78" s="77">
        <v>26.72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400.63000000000005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4.6400000000000006</v>
      </c>
      <c r="AB78" s="117">
        <f>-STOA!P78</f>
        <v>0</v>
      </c>
      <c r="AC78">
        <f t="shared" si="3"/>
        <v>10.37178156172858</v>
      </c>
      <c r="AD78">
        <f t="shared" si="4"/>
        <v>1138.106587630959</v>
      </c>
      <c r="AE78">
        <f>'IDT-1'!F78</f>
        <v>0</v>
      </c>
      <c r="AF78" s="26"/>
      <c r="AG78">
        <f t="shared" si="5"/>
        <v>1138.106587630959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69.598873877518002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574.71679099930418</v>
      </c>
      <c r="P79" s="77">
        <v>75.027128917460672</v>
      </c>
      <c r="Q79" s="77">
        <v>26.72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400.38000000000005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4.6400000000000006</v>
      </c>
      <c r="AB79" s="117">
        <f>-STOA!P79</f>
        <v>0</v>
      </c>
      <c r="AC79">
        <f t="shared" si="3"/>
        <v>10.653952228503151</v>
      </c>
      <c r="AD79">
        <f t="shared" si="4"/>
        <v>1105.6051653805844</v>
      </c>
      <c r="AE79">
        <f>'IDT-1'!F79</f>
        <v>-14.893000000000001</v>
      </c>
      <c r="AF79" s="26"/>
      <c r="AG79">
        <f t="shared" si="5"/>
        <v>1090.7121653805843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-47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553.73115626990409</v>
      </c>
      <c r="P80" s="77">
        <v>75.027128917460672</v>
      </c>
      <c r="Q80" s="77">
        <v>26.72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400.25000000000006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4.6400000000000006</v>
      </c>
      <c r="AB80" s="117">
        <f>-STOA!P80</f>
        <v>0</v>
      </c>
      <c r="AC80">
        <f t="shared" si="3"/>
        <v>10.220800559219093</v>
      </c>
      <c r="AD80">
        <f t="shared" si="4"/>
        <v>1151.2338084429505</v>
      </c>
      <c r="AE80">
        <f>'IDT-1'!F80</f>
        <v>-21.791</v>
      </c>
      <c r="AF80" s="26"/>
      <c r="AG80">
        <f t="shared" si="5"/>
        <v>1129.4428084429505</v>
      </c>
      <c r="AI80" s="75">
        <f>PXIL!J80</f>
        <v>0</v>
      </c>
      <c r="AJ80" s="75">
        <f>PXIL!P80</f>
        <v>0</v>
      </c>
      <c r="AK80" s="75">
        <f>RTM_IEX!J80</f>
        <v>19.309999999999999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547.11177394430422</v>
      </c>
      <c r="P81" s="77">
        <v>75.027128917460672</v>
      </c>
      <c r="Q81" s="77">
        <v>26.72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399.90000000000003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4.6400000000000006</v>
      </c>
      <c r="AB81" s="117">
        <f>-STOA!P81</f>
        <v>0</v>
      </c>
      <c r="AC81">
        <f t="shared" si="3"/>
        <v>9.9895419947538127</v>
      </c>
      <c r="AD81">
        <f t="shared" si="4"/>
        <v>1125.1856846818157</v>
      </c>
      <c r="AE81">
        <f>'IDT-1'!F81</f>
        <v>-42.862000000000002</v>
      </c>
      <c r="AF81" s="26"/>
      <c r="AG81">
        <f t="shared" si="5"/>
        <v>1082.3236846818156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12.176323814804547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532.88916509870398</v>
      </c>
      <c r="P82" s="77">
        <v>75.027128917460672</v>
      </c>
      <c r="Q82" s="77">
        <v>26.72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399.75000000000006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4.6400000000000006</v>
      </c>
      <c r="AB82" s="117">
        <f>-STOA!P82</f>
        <v>0</v>
      </c>
      <c r="AC82">
        <f t="shared" si="3"/>
        <v>9.9518443121344848</v>
      </c>
      <c r="AD82">
        <f t="shared" si="4"/>
        <v>1100.850773518835</v>
      </c>
      <c r="AE82">
        <f>'IDT-1'!F82</f>
        <v>-37.594999999999999</v>
      </c>
      <c r="AF82" s="26"/>
      <c r="AG82">
        <f t="shared" si="5"/>
        <v>1063.255773518835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12.176323814804547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509.53359221533833</v>
      </c>
      <c r="P83" s="77">
        <v>75.027128917460672</v>
      </c>
      <c r="Q83" s="77">
        <v>26.72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398.29000000000008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4.7300000000000004</v>
      </c>
      <c r="AB83" s="117">
        <f>-STOA!P83</f>
        <v>0</v>
      </c>
      <c r="AC83">
        <f t="shared" si="3"/>
        <v>10.222556284481607</v>
      </c>
      <c r="AD83">
        <f t="shared" si="4"/>
        <v>1020.854488663122</v>
      </c>
      <c r="AE83">
        <f>'IDT-1'!F83</f>
        <v>-54.46</v>
      </c>
      <c r="AF83" s="26"/>
      <c r="AG83">
        <f t="shared" si="5"/>
        <v>966.39448866312193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12.176323814804547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491.31605240093825</v>
      </c>
      <c r="P84" s="77">
        <v>75.027128917460672</v>
      </c>
      <c r="Q84" s="77">
        <v>26.72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398.26000000000005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4.7300000000000004</v>
      </c>
      <c r="AB84" s="117">
        <f>-STOA!P84</f>
        <v>0</v>
      </c>
      <c r="AC84">
        <f t="shared" si="3"/>
        <v>9.9288060212819573</v>
      </c>
      <c r="AD84">
        <f t="shared" si="4"/>
        <v>1017.9006991119217</v>
      </c>
      <c r="AE84">
        <f>'IDT-1'!F84</f>
        <v>-68.207999999999998</v>
      </c>
      <c r="AF84" s="26"/>
      <c r="AG84">
        <f t="shared" si="5"/>
        <v>949.69269911192168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53.339999999999996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478.93980964409286</v>
      </c>
      <c r="P85" s="77">
        <v>75.027128917460672</v>
      </c>
      <c r="Q85" s="77">
        <v>26.72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376.93000000000006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4.7300000000000004</v>
      </c>
      <c r="AB85" s="117">
        <f>-STOA!P85</f>
        <v>0</v>
      </c>
      <c r="AC85">
        <f t="shared" si="3"/>
        <v>9.3001327089119528</v>
      </c>
      <c r="AD85">
        <f t="shared" si="4"/>
        <v>1047.5331296674462</v>
      </c>
      <c r="AE85">
        <f>'IDT-1'!F85</f>
        <v>-95.165000000000006</v>
      </c>
      <c r="AF85" s="26"/>
      <c r="AG85">
        <f t="shared" si="5"/>
        <v>952.36812966744628</v>
      </c>
      <c r="AI85" s="75">
        <f>PXIL!J85</f>
        <v>0</v>
      </c>
      <c r="AJ85" s="75">
        <f>PXIL!P85</f>
        <v>0</v>
      </c>
      <c r="AK85" s="75">
        <f>RTM_IEX!J85</f>
        <v>28.97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53.339999999999996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414.09183529596402</v>
      </c>
      <c r="P86" s="77">
        <v>75.027128917460672</v>
      </c>
      <c r="Q86" s="77">
        <v>26.72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348.46000000000004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4.7300000000000004</v>
      </c>
      <c r="AB86" s="117">
        <f>-STOA!P86</f>
        <v>0</v>
      </c>
      <c r="AC86">
        <f t="shared" si="3"/>
        <v>8.4903005030288661</v>
      </c>
      <c r="AD86">
        <f t="shared" si="4"/>
        <v>896.05023101549443</v>
      </c>
      <c r="AE86">
        <f>'IDT-1'!F86</f>
        <v>0</v>
      </c>
      <c r="AF86" s="26"/>
      <c r="AG86">
        <f t="shared" si="5"/>
        <v>896.05023101549443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7.9060590982888543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53.339999999999996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347.62438922417351</v>
      </c>
      <c r="P87" s="77">
        <v>75.027128917460672</v>
      </c>
      <c r="Q87" s="77">
        <v>26.72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348.31000000000006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4.7300000000000004</v>
      </c>
      <c r="AB87" s="117">
        <f>-STOA!P87</f>
        <v>0</v>
      </c>
      <c r="AC87">
        <f t="shared" si="3"/>
        <v>7.8665305053771837</v>
      </c>
      <c r="AD87">
        <f t="shared" si="4"/>
        <v>825.79104673454594</v>
      </c>
      <c r="AE87">
        <f>'IDT-1'!F87</f>
        <v>-22.138999999999999</v>
      </c>
      <c r="AF87" s="26"/>
      <c r="AG87">
        <f t="shared" si="5"/>
        <v>803.65204673454593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53.339999999999996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332.7443472395363</v>
      </c>
      <c r="P88" s="77">
        <v>75.027128917460672</v>
      </c>
      <c r="Q88" s="77">
        <v>26.72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348.26000000000005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4.7300000000000004</v>
      </c>
      <c r="AB88" s="117">
        <f>-STOA!P88</f>
        <v>0</v>
      </c>
      <c r="AC88">
        <f t="shared" si="3"/>
        <v>7.7187707824664411</v>
      </c>
      <c r="AD88">
        <f t="shared" si="4"/>
        <v>869.41427267962911</v>
      </c>
      <c r="AE88">
        <f>'IDT-1'!F88</f>
        <v>-26.928000000000001</v>
      </c>
      <c r="AF88" s="26"/>
      <c r="AG88">
        <f t="shared" si="5"/>
        <v>842.48627267962911</v>
      </c>
      <c r="AI88" s="75">
        <f>PXIL!J88</f>
        <v>0</v>
      </c>
      <c r="AJ88" s="75">
        <f>PXIL!P88</f>
        <v>0</v>
      </c>
      <c r="AK88" s="75">
        <f>RTM_IEX!J88</f>
        <v>24.14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53.339999999999996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332.44226198322679</v>
      </c>
      <c r="P89" s="77">
        <v>75.027128917460672</v>
      </c>
      <c r="Q89" s="77">
        <v>26.72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348.23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4.7300000000000004</v>
      </c>
      <c r="AB89" s="117">
        <f>-STOA!P89</f>
        <v>0</v>
      </c>
      <c r="AC89">
        <f t="shared" si="3"/>
        <v>7.5884244322109167</v>
      </c>
      <c r="AD89">
        <f t="shared" si="4"/>
        <v>854.73253377357503</v>
      </c>
      <c r="AE89">
        <f>'IDT-1'!F89</f>
        <v>-27.198</v>
      </c>
      <c r="AF89" s="26"/>
      <c r="AG89">
        <f t="shared" si="5"/>
        <v>827.53453377357505</v>
      </c>
      <c r="AI89" s="75">
        <f>PXIL!J89</f>
        <v>0</v>
      </c>
      <c r="AJ89" s="75">
        <f>PXIL!P89</f>
        <v>0</v>
      </c>
      <c r="AK89" s="75">
        <f>RTM_IEX!J89</f>
        <v>9.66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53.339999999999996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332.49879356482683</v>
      </c>
      <c r="P90" s="77">
        <v>75.027128917460672</v>
      </c>
      <c r="Q90" s="77">
        <v>26.72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348.06000000000006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4.7300000000000004</v>
      </c>
      <c r="AB90" s="117">
        <f>-STOA!P90</f>
        <v>0</v>
      </c>
      <c r="AC90">
        <f t="shared" si="3"/>
        <v>7.5874259101289985</v>
      </c>
      <c r="AD90">
        <f t="shared" si="4"/>
        <v>854.62006387725705</v>
      </c>
      <c r="AE90">
        <f>'IDT-1'!F90</f>
        <v>-39.747999999999998</v>
      </c>
      <c r="AF90" s="26"/>
      <c r="AG90">
        <f t="shared" si="5"/>
        <v>814.87206387725701</v>
      </c>
      <c r="AI90" s="75">
        <f>PXIL!J90</f>
        <v>0</v>
      </c>
      <c r="AJ90" s="75">
        <f>PXIL!P90</f>
        <v>0</v>
      </c>
      <c r="AK90" s="75">
        <f>RTM_IEX!J90</f>
        <v>9.66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325.55193668131449</v>
      </c>
      <c r="P91" s="77">
        <v>75.027128917460672</v>
      </c>
      <c r="Q91" s="77">
        <v>26.72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347.95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4.75</v>
      </c>
      <c r="AB91" s="117">
        <f>-STOA!P91</f>
        <v>0</v>
      </c>
      <c r="AC91">
        <f t="shared" si="3"/>
        <v>7.976070501056415</v>
      </c>
      <c r="AD91">
        <f t="shared" si="4"/>
        <v>787.90728033254265</v>
      </c>
      <c r="AE91">
        <f>'IDT-1'!F91</f>
        <v>-54.390999999999998</v>
      </c>
      <c r="AF91" s="26"/>
      <c r="AG91">
        <f t="shared" si="5"/>
        <v>733.51628033254269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320.25859560638389</v>
      </c>
      <c r="P92" s="77">
        <v>57.94</v>
      </c>
      <c r="Q92" s="77">
        <v>26.72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347.95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4.75</v>
      </c>
      <c r="AB92" s="117">
        <f>-STOA!P92</f>
        <v>0</v>
      </c>
      <c r="AC92">
        <f t="shared" si="3"/>
        <v>7.3333293514026288</v>
      </c>
      <c r="AD92">
        <f t="shared" si="4"/>
        <v>825.99955148980519</v>
      </c>
      <c r="AE92">
        <f>'IDT-1'!F92</f>
        <v>-50.167000000000002</v>
      </c>
      <c r="AF92" s="26"/>
      <c r="AG92">
        <f t="shared" si="5"/>
        <v>775.83255148980516</v>
      </c>
      <c r="AI92" s="75">
        <f>PXIL!J92</f>
        <v>0</v>
      </c>
      <c r="AJ92" s="75">
        <f>PXIL!P92</f>
        <v>0</v>
      </c>
      <c r="AK92" s="75">
        <f>RTM_IEX!J92</f>
        <v>4.83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320.16813523638393</v>
      </c>
      <c r="P93" s="77">
        <v>48.287941514983586</v>
      </c>
      <c r="Q93" s="77">
        <v>26.72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347.94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-27</v>
      </c>
      <c r="AA93" s="117">
        <f>STOA!J93</f>
        <v>4.75</v>
      </c>
      <c r="AB93" s="117">
        <f>-STOA!P93</f>
        <v>0</v>
      </c>
      <c r="AC93">
        <f t="shared" si="3"/>
        <v>7.4447126285777578</v>
      </c>
      <c r="AD93">
        <f t="shared" si="4"/>
        <v>784.30564935761356</v>
      </c>
      <c r="AE93">
        <f>'IDT-1'!F93</f>
        <v>-29.231000000000002</v>
      </c>
      <c r="AF93" s="26"/>
      <c r="AG93">
        <f t="shared" si="5"/>
        <v>755.07464935761357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308.16024855339788</v>
      </c>
      <c r="P94" s="77">
        <v>33.79999999999999</v>
      </c>
      <c r="Q94" s="77">
        <v>7.73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347.94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-9</v>
      </c>
      <c r="AA94" s="117">
        <f>STOA!J94</f>
        <v>4.75</v>
      </c>
      <c r="AB94" s="117">
        <f>-STOA!P94</f>
        <v>0</v>
      </c>
      <c r="AC94">
        <f t="shared" si="3"/>
        <v>6.9734123202580633</v>
      </c>
      <c r="AD94">
        <f t="shared" si="4"/>
        <v>747.29112146796376</v>
      </c>
      <c r="AE94">
        <f>'IDT-1'!F94</f>
        <v>-19.029</v>
      </c>
      <c r="AF94" s="26"/>
      <c r="AG94">
        <f t="shared" si="5"/>
        <v>728.26212146796377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276.32418653490294</v>
      </c>
      <c r="P95" s="77">
        <v>33.800000000000004</v>
      </c>
      <c r="Q95" s="77">
        <v>7.73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352.11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4.75</v>
      </c>
      <c r="AB95" s="117">
        <f>-STOA!P95</f>
        <v>0</v>
      </c>
      <c r="AC95">
        <f t="shared" si="3"/>
        <v>7.0051729276833639</v>
      </c>
      <c r="AD95">
        <f t="shared" si="4"/>
        <v>688.59329884204362</v>
      </c>
      <c r="AE95">
        <f>'IDT-1'!F95</f>
        <v>-8.59</v>
      </c>
      <c r="AF95" s="26"/>
      <c r="AG95">
        <f t="shared" si="5"/>
        <v>680.00329884204359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276.35388968370296</v>
      </c>
      <c r="P96" s="77">
        <v>33.800000000000004</v>
      </c>
      <c r="Q96" s="77">
        <v>7.73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352.11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-25</v>
      </c>
      <c r="AA96" s="117">
        <f>STOA!J96</f>
        <v>4.75</v>
      </c>
      <c r="AB96" s="117">
        <f>-STOA!P96</f>
        <v>0</v>
      </c>
      <c r="AC96">
        <f t="shared" si="3"/>
        <v>6.8722624025598735</v>
      </c>
      <c r="AD96">
        <f t="shared" si="4"/>
        <v>703.75591251596711</v>
      </c>
      <c r="AE96">
        <f>'IDT-1'!F96</f>
        <v>0</v>
      </c>
      <c r="AF96" s="26"/>
      <c r="AG96">
        <f t="shared" si="5"/>
        <v>703.75591251596711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274.46677328196176</v>
      </c>
      <c r="P97" s="77">
        <v>33.800000000000004</v>
      </c>
      <c r="Q97" s="77">
        <v>7.73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352.09000000000003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-37</v>
      </c>
      <c r="AA97" s="117">
        <f>STOA!J97</f>
        <v>4.75</v>
      </c>
      <c r="AB97" s="117">
        <f>-STOA!P97</f>
        <v>0</v>
      </c>
      <c r="AC97">
        <f t="shared" si="3"/>
        <v>6.9620173084908945</v>
      </c>
      <c r="AD97">
        <f t="shared" si="4"/>
        <v>689.75904120829489</v>
      </c>
      <c r="AE97">
        <f>'IDT-1'!F97</f>
        <v>0</v>
      </c>
      <c r="AF97" s="26"/>
      <c r="AG97">
        <f t="shared" si="5"/>
        <v>689.75904120829489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274.51600381393047</v>
      </c>
      <c r="P98" s="77">
        <v>33.800000000000004</v>
      </c>
      <c r="Q98" s="77">
        <v>7.73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352.09000000000003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-52</v>
      </c>
      <c r="AA98" s="117">
        <f>STOA!J98</f>
        <v>4.75</v>
      </c>
      <c r="AB98" s="117">
        <f>-STOA!P98</f>
        <v>0</v>
      </c>
      <c r="AC98">
        <f t="shared" si="3"/>
        <v>7.1400130876161265</v>
      </c>
      <c r="AD98">
        <f t="shared" si="4"/>
        <v>669.6302759611383</v>
      </c>
      <c r="AE98">
        <f>'IDT-1'!F98</f>
        <v>0</v>
      </c>
      <c r="AF98" s="26"/>
      <c r="AG98">
        <f t="shared" si="5"/>
        <v>669.6302759611383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0.28414784138202603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1.5058769497635645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9.7384042748718187</v>
      </c>
      <c r="P99" s="77">
        <f t="shared" si="6"/>
        <v>1.4903728302874819</v>
      </c>
      <c r="Q99" s="77">
        <f t="shared" si="6"/>
        <v>0.51062739651299971</v>
      </c>
      <c r="R99" s="80">
        <f>SUM(R3:R98)/4000</f>
        <v>0.18029690809819615</v>
      </c>
      <c r="S99" s="80">
        <f t="shared" si="6"/>
        <v>0</v>
      </c>
      <c r="T99" s="78">
        <f t="shared" si="6"/>
        <v>0.70332999999999979</v>
      </c>
      <c r="U99" s="78">
        <f t="shared" si="6"/>
        <v>9.3965424999999989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0.15644249999999998</v>
      </c>
      <c r="Z99" s="75">
        <f t="shared" si="6"/>
        <v>-0.3222525</v>
      </c>
      <c r="AA99" s="117">
        <f t="shared" si="6"/>
        <v>0.11250999999999996</v>
      </c>
      <c r="AB99" s="117">
        <f t="shared" si="6"/>
        <v>0</v>
      </c>
      <c r="AC99">
        <f t="shared" si="6"/>
        <v>0.22151723385619709</v>
      </c>
      <c r="AD99">
        <f t="shared" si="6"/>
        <v>22.885763967059894</v>
      </c>
      <c r="AE99">
        <f t="shared" si="6"/>
        <v>-0.31252000000000002</v>
      </c>
      <c r="AG99">
        <f t="shared" si="6"/>
        <v>22.573243967059884</v>
      </c>
      <c r="AI99">
        <f t="shared" si="6"/>
        <v>0</v>
      </c>
      <c r="AJ99">
        <f t="shared" si="6"/>
        <v>0</v>
      </c>
      <c r="AK99">
        <f t="shared" si="6"/>
        <v>5.6732500000000012E-2</v>
      </c>
      <c r="AL99">
        <f t="shared" si="6"/>
        <v>-0.70574999999999999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44897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85.539963612819761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1.0486966401200128</v>
      </c>
      <c r="AD3">
        <f>SUM(B3:AB3,AI3:AR3)-AC3</f>
        <v>98.03259482556858</v>
      </c>
      <c r="AE3">
        <f>'IDT-1'!E3</f>
        <v>0</v>
      </c>
      <c r="AF3" s="26"/>
      <c r="AG3">
        <f>SUM(AD3:AF3)+AT3</f>
        <v>98.03259482556858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85.539963612819761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1.1374779153419661</v>
      </c>
      <c r="AD4">
        <f t="shared" ref="AD4:AD67" si="1">SUM(B4:AB4,AI4:AR4)-AC4</f>
        <v>87.943813550346633</v>
      </c>
      <c r="AE4">
        <f>'IDT-1'!E4</f>
        <v>0</v>
      </c>
      <c r="AF4" s="26"/>
      <c r="AG4">
        <f t="shared" ref="AG4:AG67" si="2">SUM(AD4:AF4)+AT4</f>
        <v>87.943813550346633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85.540293544043024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1.1818714563477073</v>
      </c>
      <c r="AD5">
        <f t="shared" si="1"/>
        <v>82.899749940564149</v>
      </c>
      <c r="AE5">
        <f>'IDT-1'!E5</f>
        <v>0</v>
      </c>
      <c r="AF5" s="26"/>
      <c r="AG5">
        <f t="shared" si="2"/>
        <v>82.899749940564149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85.540293544043024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1.1818714563477073</v>
      </c>
      <c r="AD6">
        <f t="shared" si="1"/>
        <v>82.899749940564149</v>
      </c>
      <c r="AE6">
        <f>'IDT-1'!E6</f>
        <v>0</v>
      </c>
      <c r="AF6" s="26"/>
      <c r="AG6">
        <f t="shared" si="2"/>
        <v>82.899749940564149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2.1004158580537844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85.510444779749008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1.4479526128877795</v>
      </c>
      <c r="AD7">
        <f t="shared" si="1"/>
        <v>52.603820019730058</v>
      </c>
      <c r="AE7">
        <f>'IDT-1'!E7</f>
        <v>0</v>
      </c>
      <c r="AF7" s="26"/>
      <c r="AG7">
        <f t="shared" si="2"/>
        <v>52.603820019730058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2.1004158580537844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85.510444779749008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1.0484368743889902</v>
      </c>
      <c r="AD8">
        <f t="shared" si="1"/>
        <v>98.003335758228843</v>
      </c>
      <c r="AE8">
        <f>'IDT-1'!E8</f>
        <v>0</v>
      </c>
      <c r="AF8" s="26"/>
      <c r="AG8">
        <f t="shared" si="2"/>
        <v>98.003335758228843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85.510444779749008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1.1816087872219201</v>
      </c>
      <c r="AD9">
        <f t="shared" si="1"/>
        <v>82.870163845395922</v>
      </c>
      <c r="AE9">
        <f>'IDT-1'!E9</f>
        <v>0</v>
      </c>
      <c r="AF9" s="26"/>
      <c r="AG9">
        <f t="shared" si="2"/>
        <v>82.870163845395922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85.510444779749008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1.1816087872219201</v>
      </c>
      <c r="AD10">
        <f t="shared" si="1"/>
        <v>82.870163845395922</v>
      </c>
      <c r="AE10">
        <f>'IDT-1'!E10</f>
        <v>0</v>
      </c>
      <c r="AF10" s="26"/>
      <c r="AG10">
        <f t="shared" si="2"/>
        <v>82.870163845395922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85.550338063715216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1.4483036737866823</v>
      </c>
      <c r="AD11">
        <f t="shared" si="1"/>
        <v>52.643362242797366</v>
      </c>
      <c r="AE11">
        <f>'IDT-1'!E11</f>
        <v>0</v>
      </c>
      <c r="AF11" s="26"/>
      <c r="AG11">
        <f t="shared" si="2"/>
        <v>52.643362242797366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85.550338063715216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1.0487879352878928</v>
      </c>
      <c r="AD12">
        <f t="shared" si="1"/>
        <v>98.042877981296158</v>
      </c>
      <c r="AE12">
        <f>'IDT-1'!E12</f>
        <v>0</v>
      </c>
      <c r="AF12" s="26"/>
      <c r="AG12">
        <f t="shared" si="2"/>
        <v>98.042877981296158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2.1004158580537844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85.640664334388589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1.1383640816917717</v>
      </c>
      <c r="AD13">
        <f t="shared" si="1"/>
        <v>88.043628105565645</v>
      </c>
      <c r="AE13">
        <f>'IDT-1'!E13</f>
        <v>0</v>
      </c>
      <c r="AF13" s="26"/>
      <c r="AG13">
        <f t="shared" si="2"/>
        <v>88.043628105565645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85.640338063715205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1.138361210509846</v>
      </c>
      <c r="AD14">
        <f t="shared" si="1"/>
        <v>88.043304706074196</v>
      </c>
      <c r="AE14">
        <f>'IDT-1'!E14</f>
        <v>0</v>
      </c>
      <c r="AF14" s="26"/>
      <c r="AG14">
        <f t="shared" si="2"/>
        <v>88.043304706074196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85.640338063715205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1.4490956737866822</v>
      </c>
      <c r="AD15">
        <f t="shared" si="1"/>
        <v>52.732570242797358</v>
      </c>
      <c r="AE15">
        <f>'IDT-1'!E15</f>
        <v>0</v>
      </c>
      <c r="AF15" s="26"/>
      <c r="AG15">
        <f t="shared" si="2"/>
        <v>52.732570242797358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85.640338063715205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1.0495799352878927</v>
      </c>
      <c r="AD16">
        <f t="shared" si="1"/>
        <v>98.132085981296143</v>
      </c>
      <c r="AE16">
        <f>'IDT-1'!E16</f>
        <v>0</v>
      </c>
      <c r="AF16" s="26"/>
      <c r="AG16">
        <f t="shared" si="2"/>
        <v>98.132085981296143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85.619824334388596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1.2269619649137251</v>
      </c>
      <c r="AD17">
        <f t="shared" si="1"/>
        <v>77.934190222343702</v>
      </c>
      <c r="AE17">
        <f>'IDT-1'!E17</f>
        <v>0</v>
      </c>
      <c r="AF17" s="26"/>
      <c r="AG17">
        <f t="shared" si="2"/>
        <v>77.934190222343702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85.469714646762853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1.2256409996626183</v>
      </c>
      <c r="AD18">
        <f t="shared" si="1"/>
        <v>77.785401499969069</v>
      </c>
      <c r="AE18">
        <f>'IDT-1'!E18</f>
        <v>0</v>
      </c>
      <c r="AF18" s="26"/>
      <c r="AG18">
        <f t="shared" si="2"/>
        <v>77.785401499969069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85.619498063715213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1.4933029193976588</v>
      </c>
      <c r="AD19">
        <f t="shared" si="1"/>
        <v>47.667522997186389</v>
      </c>
      <c r="AE19">
        <f>'IDT-1'!E19</f>
        <v>0</v>
      </c>
      <c r="AF19" s="26"/>
      <c r="AG19">
        <f t="shared" si="2"/>
        <v>47.667522997186389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85.619498063715213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1.1381778185098461</v>
      </c>
      <c r="AD20">
        <f t="shared" si="1"/>
        <v>88.0226480980742</v>
      </c>
      <c r="AE20">
        <f>'IDT-1'!E20</f>
        <v>0</v>
      </c>
      <c r="AF20" s="26"/>
      <c r="AG20">
        <f t="shared" si="2"/>
        <v>88.0226480980742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85.589516512136569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1.137913980855954</v>
      </c>
      <c r="AD21">
        <f t="shared" si="1"/>
        <v>87.992930384149446</v>
      </c>
      <c r="AE21">
        <f>'IDT-1'!E21</f>
        <v>0</v>
      </c>
      <c r="AF21" s="26"/>
      <c r="AG21">
        <f t="shared" si="2"/>
        <v>87.992930384149446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85.662186479336569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1.138553476567314</v>
      </c>
      <c r="AD22">
        <f t="shared" si="1"/>
        <v>88.064960855638091</v>
      </c>
      <c r="AE22">
        <f>'IDT-1'!E22</f>
        <v>0</v>
      </c>
      <c r="AF22" s="26"/>
      <c r="AG22">
        <f t="shared" si="2"/>
        <v>88.064960855638091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85.022662437725103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1.4436601282779693</v>
      </c>
      <c r="AD23">
        <f t="shared" si="1"/>
        <v>52.120330162315966</v>
      </c>
      <c r="AE23">
        <f>'IDT-1'!E23</f>
        <v>0</v>
      </c>
      <c r="AF23" s="26"/>
      <c r="AG23">
        <f t="shared" si="2"/>
        <v>52.120330162315966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86.504838833028259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1.0571875420578476</v>
      </c>
      <c r="AD24">
        <f t="shared" si="1"/>
        <v>98.988979143839245</v>
      </c>
      <c r="AE24">
        <f>'IDT-1'!E24</f>
        <v>0</v>
      </c>
      <c r="AF24" s="26"/>
      <c r="AG24">
        <f t="shared" si="2"/>
        <v>98.988979143839245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88.041942848621517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1.0707140573950682</v>
      </c>
      <c r="AD25">
        <f t="shared" si="1"/>
        <v>100.51255664409528</v>
      </c>
      <c r="AE25">
        <f>'IDT-1'!E25</f>
        <v>0</v>
      </c>
      <c r="AF25" s="26"/>
      <c r="AG25">
        <f t="shared" si="2"/>
        <v>100.51255664409528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89.278261067002575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1.0815936577168217</v>
      </c>
      <c r="AD26">
        <f t="shared" si="1"/>
        <v>101.73799526215458</v>
      </c>
      <c r="AE26">
        <f>'IDT-1'!E26</f>
        <v>0</v>
      </c>
      <c r="AF26" s="26"/>
      <c r="AG26">
        <f t="shared" si="2"/>
        <v>101.73799526215458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91.516307987455548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1.4120229338936439</v>
      </c>
      <c r="AD27">
        <f t="shared" si="1"/>
        <v>68.645612906430742</v>
      </c>
      <c r="AE27">
        <f>'IDT-1'!E27</f>
        <v>0</v>
      </c>
      <c r="AF27" s="26"/>
      <c r="AG27">
        <f t="shared" si="2"/>
        <v>68.645612906430742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94.239863990791704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1.0364744882242127</v>
      </c>
      <c r="AD28">
        <f t="shared" si="1"/>
        <v>116.74471735543632</v>
      </c>
      <c r="AE28">
        <f>'IDT-1'!E28</f>
        <v>0</v>
      </c>
      <c r="AF28" s="26"/>
      <c r="AG28">
        <f t="shared" si="2"/>
        <v>116.74471735543632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19.700911994815055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94.169613289586266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1.035856282053605</v>
      </c>
      <c r="AD29">
        <f t="shared" si="1"/>
        <v>116.6750848604015</v>
      </c>
      <c r="AE29">
        <f>'IDT-1'!E29</f>
        <v>0</v>
      </c>
      <c r="AF29" s="26"/>
      <c r="AG29">
        <f t="shared" si="2"/>
        <v>116.6750848604015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18.659147439119113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94.179613289586271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1.0267767539634807</v>
      </c>
      <c r="AD30">
        <f t="shared" si="1"/>
        <v>115.65239983279569</v>
      </c>
      <c r="AE30">
        <f>'IDT-1'!E30</f>
        <v>0</v>
      </c>
      <c r="AF30" s="26"/>
      <c r="AG30">
        <f t="shared" si="2"/>
        <v>115.65239983279569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94.169613289586252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1.287232082165092</v>
      </c>
      <c r="AD31">
        <f t="shared" si="1"/>
        <v>84.722797065474936</v>
      </c>
      <c r="AE31">
        <f>'IDT-1'!E31</f>
        <v>0</v>
      </c>
      <c r="AF31" s="26"/>
      <c r="AG31">
        <f t="shared" si="2"/>
        <v>84.722797065474936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94.169613289586252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1.0208882564992323</v>
      </c>
      <c r="AD32">
        <f t="shared" si="1"/>
        <v>114.98914089114079</v>
      </c>
      <c r="AE32">
        <f>'IDT-1'!E32</f>
        <v>0</v>
      </c>
      <c r="AF32" s="26"/>
      <c r="AG32">
        <f t="shared" si="2"/>
        <v>114.98914089114079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93.299693375986266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1.0132329612595525</v>
      </c>
      <c r="AD33">
        <f t="shared" si="1"/>
        <v>114.12687627278051</v>
      </c>
      <c r="AE33">
        <f>'IDT-1'!E33</f>
        <v>0</v>
      </c>
      <c r="AF33" s="26"/>
      <c r="AG33">
        <f t="shared" si="2"/>
        <v>114.12687627278051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1.3477328936521022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90.624009945186245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1.2379993369817774</v>
      </c>
      <c r="AD34">
        <f t="shared" si="1"/>
        <v>139.44374350185657</v>
      </c>
      <c r="AE34">
        <f>'IDT-1'!E34</f>
        <v>0</v>
      </c>
      <c r="AF34" s="26"/>
      <c r="AG34">
        <f t="shared" si="2"/>
        <v>139.44374350185657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28.97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1.3477328936521022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88.592540161986264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1.1352024028896177</v>
      </c>
      <c r="AD35">
        <f t="shared" si="1"/>
        <v>127.86507065274874</v>
      </c>
      <c r="AE35">
        <f>'IDT-1'!E35</f>
        <v>0</v>
      </c>
      <c r="AF35" s="26"/>
      <c r="AG35">
        <f t="shared" si="2"/>
        <v>127.86507065274874</v>
      </c>
      <c r="AI35" s="75">
        <f>PXIL!K35</f>
        <v>0</v>
      </c>
      <c r="AJ35" s="75">
        <f>PXIL!Q35</f>
        <v>0</v>
      </c>
      <c r="AK35" s="75">
        <f>RTM_IEX!K35</f>
        <v>9.66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1.3477328936521022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87.007213735386259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1.0362435303355377</v>
      </c>
      <c r="AD36">
        <f t="shared" si="1"/>
        <v>116.71870309870282</v>
      </c>
      <c r="AE36">
        <f>'IDT-1'!E36</f>
        <v>0</v>
      </c>
      <c r="AF36" s="26"/>
      <c r="AG36">
        <f t="shared" si="2"/>
        <v>116.71870309870282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85.859354301986244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1.3302059774083523</v>
      </c>
      <c r="AD37">
        <f t="shared" si="1"/>
        <v>149.82956418263166</v>
      </c>
      <c r="AE37">
        <f>'IDT-1'!E37</f>
        <v>0</v>
      </c>
      <c r="AF37" s="26"/>
      <c r="AG37">
        <f t="shared" si="2"/>
        <v>149.82956418263166</v>
      </c>
      <c r="AI37" s="75">
        <f>PXIL!K37</f>
        <v>0</v>
      </c>
      <c r="AJ37" s="75">
        <f>PXIL!Q37</f>
        <v>0</v>
      </c>
      <c r="AK37" s="75">
        <f>RTM_IEX!K37</f>
        <v>14.49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28.97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84.850331168386248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0.93887857383267237</v>
      </c>
      <c r="AD38">
        <f t="shared" si="1"/>
        <v>105.75186845260737</v>
      </c>
      <c r="AE38">
        <f>'IDT-1'!E38</f>
        <v>0</v>
      </c>
      <c r="AF38" s="26"/>
      <c r="AG38">
        <f t="shared" si="2"/>
        <v>105.75186845260737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2.0226054732041048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84.265513320086256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1.2729914453809552</v>
      </c>
      <c r="AD39">
        <f t="shared" si="1"/>
        <v>143.38512734790939</v>
      </c>
      <c r="AE39">
        <f>'IDT-1'!E39</f>
        <v>0</v>
      </c>
      <c r="AF39" s="26"/>
      <c r="AG39">
        <f t="shared" si="2"/>
        <v>143.38512734790939</v>
      </c>
      <c r="AI39" s="75">
        <f>PXIL!K39</f>
        <v>0</v>
      </c>
      <c r="AJ39" s="75">
        <f>PXIL!Q39</f>
        <v>0</v>
      </c>
      <c r="AK39" s="75">
        <f>RTM_IEX!K39</f>
        <v>9.66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2.0226054732041048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83.78991379568626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1.2688061695662352</v>
      </c>
      <c r="AD40">
        <f t="shared" si="1"/>
        <v>142.91371309932413</v>
      </c>
      <c r="AE40">
        <f>'IDT-1'!E40</f>
        <v>0</v>
      </c>
      <c r="AF40" s="26"/>
      <c r="AG40">
        <f t="shared" si="2"/>
        <v>142.91371309932413</v>
      </c>
      <c r="AI40" s="75">
        <f>PXIL!K40</f>
        <v>0</v>
      </c>
      <c r="AJ40" s="75">
        <f>PXIL!Q40</f>
        <v>0</v>
      </c>
      <c r="AK40" s="75">
        <f>RTM_IEX!K40</f>
        <v>9.66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2.0226054732041048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83.78991379568626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1.1837981695662352</v>
      </c>
      <c r="AD41">
        <f t="shared" si="1"/>
        <v>133.33872109932412</v>
      </c>
      <c r="AE41">
        <f>'IDT-1'!E41</f>
        <v>0</v>
      </c>
      <c r="AF41" s="26"/>
      <c r="AG41">
        <f t="shared" si="2"/>
        <v>133.33872109932412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2.0297499999999995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83.819913795686261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1.3116370414020393</v>
      </c>
      <c r="AD42">
        <f t="shared" si="1"/>
        <v>147.73802675428422</v>
      </c>
      <c r="AE42">
        <f>'IDT-1'!E42</f>
        <v>0</v>
      </c>
      <c r="AF42" s="26"/>
      <c r="AG42">
        <f t="shared" si="2"/>
        <v>147.73802675428422</v>
      </c>
      <c r="AI42" s="75">
        <f>PXIL!K42</f>
        <v>0</v>
      </c>
      <c r="AJ42" s="75">
        <f>PXIL!Q42</f>
        <v>0</v>
      </c>
      <c r="AK42" s="75">
        <f>RTM_IEX!K42</f>
        <v>14.49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28.97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2.0297499999999995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82.864848084086248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0.9207844631399591</v>
      </c>
      <c r="AD43">
        <f t="shared" si="1"/>
        <v>103.7138136209463</v>
      </c>
      <c r="AE43">
        <f>'IDT-1'!E43</f>
        <v>0</v>
      </c>
      <c r="AF43" s="26"/>
      <c r="AG43">
        <f t="shared" si="2"/>
        <v>103.7138136209463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2.0297499999999995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82.90484808408624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1.3035844631399591</v>
      </c>
      <c r="AD44">
        <f t="shared" si="1"/>
        <v>146.83101362094627</v>
      </c>
      <c r="AE44">
        <f>'IDT-1'!E44</f>
        <v>0</v>
      </c>
      <c r="AF44" s="26"/>
      <c r="AG44">
        <f t="shared" si="2"/>
        <v>146.83101362094627</v>
      </c>
      <c r="AI44" s="75">
        <f>PXIL!K44</f>
        <v>0</v>
      </c>
      <c r="AJ44" s="75">
        <f>PXIL!Q44</f>
        <v>0</v>
      </c>
      <c r="AK44" s="75">
        <f>RTM_IEX!K44</f>
        <v>14.49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28.97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2.0267942583732057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82.79249542008624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1.175057749170443</v>
      </c>
      <c r="AD45">
        <f t="shared" si="1"/>
        <v>132.354231929289</v>
      </c>
      <c r="AE45">
        <f>'IDT-1'!E45</f>
        <v>0</v>
      </c>
      <c r="AF45" s="26"/>
      <c r="AG45">
        <f t="shared" si="2"/>
        <v>132.354231929289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28.97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1.3360141766630316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82.79249542008624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1.2964908844513936</v>
      </c>
      <c r="AD46">
        <f t="shared" si="1"/>
        <v>146.03201871229786</v>
      </c>
      <c r="AE46">
        <f>'IDT-1'!E46</f>
        <v>0</v>
      </c>
      <c r="AF46" s="26"/>
      <c r="AG46">
        <f t="shared" si="2"/>
        <v>146.03201871229786</v>
      </c>
      <c r="AI46" s="75">
        <f>PXIL!K46</f>
        <v>0</v>
      </c>
      <c r="AJ46" s="75">
        <f>PXIL!Q46</f>
        <v>0</v>
      </c>
      <c r="AK46" s="75">
        <f>RTM_IEX!K46</f>
        <v>14.49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28.97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2.0569668765398297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18.659147439119113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82.79249542008624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1.1811237656745577</v>
      </c>
      <c r="AD47">
        <f t="shared" si="1"/>
        <v>133.03748597007063</v>
      </c>
      <c r="AE47">
        <f>'IDT-1'!E47</f>
        <v>0</v>
      </c>
      <c r="AF47" s="26"/>
      <c r="AG47">
        <f t="shared" si="2"/>
        <v>133.03748597007063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28.97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2.0569668765398297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18.659147439119113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82.79249542008624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0.92618776567455763</v>
      </c>
      <c r="AD48">
        <f t="shared" si="1"/>
        <v>104.32242197007062</v>
      </c>
      <c r="AE48">
        <f>'IDT-1'!E48</f>
        <v>0</v>
      </c>
      <c r="AF48" s="26"/>
      <c r="AG48">
        <f t="shared" si="2"/>
        <v>104.32242197007062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2.0569668765398297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18.659147439119113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82.723369420086243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1.3505314568745577</v>
      </c>
      <c r="AD49">
        <f t="shared" si="1"/>
        <v>152.11895227887061</v>
      </c>
      <c r="AE49">
        <f>'IDT-1'!E49</f>
        <v>0</v>
      </c>
      <c r="AF49" s="26"/>
      <c r="AG49">
        <f t="shared" si="2"/>
        <v>152.11895227887061</v>
      </c>
      <c r="AI49" s="75">
        <f>PXIL!K49</f>
        <v>0</v>
      </c>
      <c r="AJ49" s="75">
        <f>PXIL!Q49</f>
        <v>0</v>
      </c>
      <c r="AK49" s="75">
        <f>RTM_IEX!K49</f>
        <v>19.309999999999999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28.98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2.0831993346271136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18.659147439119113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82.723369420086243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1.2657543025057256</v>
      </c>
      <c r="AD50">
        <f t="shared" si="1"/>
        <v>142.56996189132676</v>
      </c>
      <c r="AE50">
        <f>'IDT-1'!E50</f>
        <v>0</v>
      </c>
      <c r="AF50" s="26"/>
      <c r="AG50">
        <f t="shared" si="2"/>
        <v>142.56996189132676</v>
      </c>
      <c r="AI50" s="75">
        <f>PXIL!K50</f>
        <v>0</v>
      </c>
      <c r="AJ50" s="75">
        <f>PXIL!Q50</f>
        <v>0</v>
      </c>
      <c r="AK50" s="75">
        <f>RTM_IEX!K50</f>
        <v>9.66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18.659147439119113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82.645007014886247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1.3500727133399657</v>
      </c>
      <c r="AD51">
        <f t="shared" si="1"/>
        <v>152.06728107529253</v>
      </c>
      <c r="AE51">
        <f>'IDT-1'!E51</f>
        <v>0</v>
      </c>
      <c r="AF51" s="26"/>
      <c r="AG51">
        <f t="shared" si="2"/>
        <v>152.06728107529253</v>
      </c>
      <c r="AI51" s="75">
        <f>PXIL!K51</f>
        <v>0</v>
      </c>
      <c r="AJ51" s="75">
        <f>PXIL!Q51</f>
        <v>0</v>
      </c>
      <c r="AK51" s="75">
        <f>RTM_IEX!K51</f>
        <v>19.309999999999999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2.0831993346271136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18.659147439119113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82.645007014886247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1.2650647133399657</v>
      </c>
      <c r="AD52">
        <f t="shared" si="1"/>
        <v>142.49228907529252</v>
      </c>
      <c r="AE52">
        <f>'IDT-1'!E52</f>
        <v>0</v>
      </c>
      <c r="AF52" s="26"/>
      <c r="AG52">
        <f t="shared" si="2"/>
        <v>142.49228907529252</v>
      </c>
      <c r="AI52" s="75">
        <f>PXIL!K52</f>
        <v>0</v>
      </c>
      <c r="AJ52" s="75">
        <f>PXIL!Q52</f>
        <v>0</v>
      </c>
      <c r="AK52" s="75">
        <f>RTM_IEX!K52</f>
        <v>9.66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28.97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1.3366859027205276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18.659147439119113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82.626350014886256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0.91838721353918795</v>
      </c>
      <c r="AD53">
        <f t="shared" si="1"/>
        <v>103.4437961431867</v>
      </c>
      <c r="AE53">
        <f>'IDT-1'!E53</f>
        <v>0</v>
      </c>
      <c r="AF53" s="26"/>
      <c r="AG53">
        <f t="shared" si="2"/>
        <v>103.4437961431867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2.0831993346271136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82.586402891625909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1.3586365251453991</v>
      </c>
      <c r="AD54">
        <f t="shared" si="1"/>
        <v>153.0318776959227</v>
      </c>
      <c r="AE54">
        <f>'IDT-1'!E54</f>
        <v>0</v>
      </c>
      <c r="AF54" s="26"/>
      <c r="AG54">
        <f t="shared" si="2"/>
        <v>153.0318776959227</v>
      </c>
      <c r="AI54" s="75">
        <f>PXIL!K54</f>
        <v>0</v>
      </c>
      <c r="AJ54" s="75">
        <f>PXIL!Q54</f>
        <v>0</v>
      </c>
      <c r="AK54" s="75">
        <f>RTM_IEX!K54</f>
        <v>19.309999999999999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82.610737554068606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1.2739306701748947</v>
      </c>
      <c r="AD55">
        <f t="shared" si="1"/>
        <v>143.49091821333585</v>
      </c>
      <c r="AE55">
        <f>'IDT-1'!E55</f>
        <v>0</v>
      </c>
      <c r="AF55" s="26"/>
      <c r="AG55">
        <f t="shared" si="2"/>
        <v>143.49091821333585</v>
      </c>
      <c r="AI55" s="75">
        <f>PXIL!K55</f>
        <v>0</v>
      </c>
      <c r="AJ55" s="75">
        <f>PXIL!Q55</f>
        <v>0</v>
      </c>
      <c r="AK55" s="75">
        <f>RTM_IEX!K55</f>
        <v>9.66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82.611187541572605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1.35885463006493</v>
      </c>
      <c r="AD56">
        <f t="shared" si="1"/>
        <v>153.05644424094984</v>
      </c>
      <c r="AE56">
        <f>'IDT-1'!E56</f>
        <v>0</v>
      </c>
      <c r="AF56" s="26"/>
      <c r="AG56">
        <f t="shared" si="2"/>
        <v>153.05644424094984</v>
      </c>
      <c r="AI56" s="75">
        <f>PXIL!K56</f>
        <v>0</v>
      </c>
      <c r="AJ56" s="75">
        <f>PXIL!Q56</f>
        <v>0</v>
      </c>
      <c r="AK56" s="75">
        <f>RTM_IEX!K56</f>
        <v>19.309999999999999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28.97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2.0831993346271136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17.999999999999996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82.611187541572605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1.2589666045105574</v>
      </c>
      <c r="AD57">
        <f t="shared" si="1"/>
        <v>141.80542027168914</v>
      </c>
      <c r="AE57">
        <f>'IDT-1'!E57</f>
        <v>0</v>
      </c>
      <c r="AF57" s="26"/>
      <c r="AG57">
        <f t="shared" si="2"/>
        <v>141.80542027168914</v>
      </c>
      <c r="AI57" s="75">
        <f>PXIL!K57</f>
        <v>0</v>
      </c>
      <c r="AJ57" s="75">
        <f>PXIL!Q57</f>
        <v>0</v>
      </c>
      <c r="AK57" s="75">
        <f>RTM_IEX!K57</f>
        <v>9.66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28.97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2.0831993346271136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17.999999999999996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82.611127652478331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0.91902207748652787</v>
      </c>
      <c r="AD58">
        <f t="shared" si="1"/>
        <v>103.51530490961891</v>
      </c>
      <c r="AE58">
        <f>'IDT-1'!E58</f>
        <v>0</v>
      </c>
      <c r="AF58" s="26"/>
      <c r="AG58">
        <f t="shared" si="2"/>
        <v>103.51530490961891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17.999999999999996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82.761326743937786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1.345207829491371</v>
      </c>
      <c r="AD59">
        <f t="shared" si="1"/>
        <v>151.51931824907354</v>
      </c>
      <c r="AE59">
        <f>'IDT-1'!E59</f>
        <v>0</v>
      </c>
      <c r="AF59" s="26"/>
      <c r="AG59">
        <f t="shared" si="2"/>
        <v>151.51931824907354</v>
      </c>
      <c r="AI59" s="75">
        <f>PXIL!K59</f>
        <v>0</v>
      </c>
      <c r="AJ59" s="75">
        <f>PXIL!Q59</f>
        <v>0</v>
      </c>
      <c r="AK59" s="75">
        <f>RTM_IEX!K59</f>
        <v>19.309999999999999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82.760693719986236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1.1753622588805976</v>
      </c>
      <c r="AD60">
        <f t="shared" si="1"/>
        <v>132.38853079573275</v>
      </c>
      <c r="AE60">
        <f>'IDT-1'!E60</f>
        <v>0</v>
      </c>
      <c r="AF60" s="26"/>
      <c r="AG60">
        <f t="shared" si="2"/>
        <v>132.38853079573275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82.328692719986236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1.1714726500805974</v>
      </c>
      <c r="AD61">
        <f t="shared" si="1"/>
        <v>131.95041940453274</v>
      </c>
      <c r="AE61">
        <f>'IDT-1'!E61</f>
        <v>0</v>
      </c>
      <c r="AF61" s="26"/>
      <c r="AG61">
        <f t="shared" si="2"/>
        <v>131.95041940453274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82.261109687186249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1.1708779193919576</v>
      </c>
      <c r="AD62">
        <f t="shared" si="1"/>
        <v>131.88343110242141</v>
      </c>
      <c r="AE62">
        <f>'IDT-1'!E62</f>
        <v>0</v>
      </c>
      <c r="AF62" s="26"/>
      <c r="AG62">
        <f t="shared" si="2"/>
        <v>131.88343110242141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28.97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84.150830195378319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0.93257145986404777</v>
      </c>
      <c r="AD63">
        <f t="shared" si="1"/>
        <v>105.04145807014137</v>
      </c>
      <c r="AE63">
        <f>'IDT-1'!E63</f>
        <v>0</v>
      </c>
      <c r="AF63" s="26"/>
      <c r="AG63">
        <f t="shared" si="2"/>
        <v>105.04145807014137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2.0831993346271136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84.150647832247444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1.3149298550684962</v>
      </c>
      <c r="AD64">
        <f t="shared" si="1"/>
        <v>148.10891731180607</v>
      </c>
      <c r="AE64">
        <f>'IDT-1'!E64</f>
        <v>0</v>
      </c>
      <c r="AF64" s="26"/>
      <c r="AG64">
        <f t="shared" si="2"/>
        <v>148.10891731180607</v>
      </c>
      <c r="AI64" s="75">
        <f>PXIL!K64</f>
        <v>0</v>
      </c>
      <c r="AJ64" s="75">
        <f>PXIL!Q64</f>
        <v>0</v>
      </c>
      <c r="AK64" s="75">
        <f>RTM_IEX!K64</f>
        <v>14.48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84.150647832247444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1.187505855068496</v>
      </c>
      <c r="AD65">
        <f t="shared" si="1"/>
        <v>133.75634131180604</v>
      </c>
      <c r="AE65">
        <f>'IDT-1'!E65</f>
        <v>0</v>
      </c>
      <c r="AF65" s="26"/>
      <c r="AG65">
        <f t="shared" si="2"/>
        <v>133.75634131180604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84.150647832247444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1.272513855068496</v>
      </c>
      <c r="AD66">
        <f t="shared" si="1"/>
        <v>143.33133331180605</v>
      </c>
      <c r="AE66">
        <f>'IDT-1'!E66</f>
        <v>0</v>
      </c>
      <c r="AF66" s="26"/>
      <c r="AG66">
        <f t="shared" si="2"/>
        <v>143.33133331180605</v>
      </c>
      <c r="AI66" s="75">
        <f>PXIL!K66</f>
        <v>0</v>
      </c>
      <c r="AJ66" s="75">
        <f>PXIL!Q66</f>
        <v>0</v>
      </c>
      <c r="AK66" s="75">
        <f>RTM_IEX!K66</f>
        <v>9.66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2.0831993346271136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84.040647832247444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1.2715458550684962</v>
      </c>
      <c r="AD67">
        <f t="shared" si="1"/>
        <v>143.22230131180606</v>
      </c>
      <c r="AE67">
        <f>'IDT-1'!E67</f>
        <v>0</v>
      </c>
      <c r="AF67" s="26"/>
      <c r="AG67">
        <f t="shared" si="2"/>
        <v>143.22230131180606</v>
      </c>
      <c r="AI67" s="75">
        <f>PXIL!K67</f>
        <v>0</v>
      </c>
      <c r="AJ67" s="75">
        <f>PXIL!Q67</f>
        <v>0</v>
      </c>
      <c r="AK67" s="75">
        <f>RTM_IEX!K67</f>
        <v>9.66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28.97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2.0831993346271136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84.652295334847437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0.93698435309137607</v>
      </c>
      <c r="AD68">
        <f t="shared" ref="AD68:AD98" si="4">SUM(B68:AB68,AI68:AR68)-AC68</f>
        <v>105.53851031638317</v>
      </c>
      <c r="AE68">
        <f>'IDT-1'!E68</f>
        <v>0</v>
      </c>
      <c r="AF68" s="26"/>
      <c r="AG68">
        <f t="shared" ref="AG68:AG98" si="5">SUM(AD68:AF68)+AT68</f>
        <v>105.53851031638317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2.0831993346271136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85.082678027247439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1.323219720784496</v>
      </c>
      <c r="AD69">
        <f t="shared" si="4"/>
        <v>149.04265764109005</v>
      </c>
      <c r="AE69">
        <f>'IDT-1'!E69</f>
        <v>0</v>
      </c>
      <c r="AF69" s="26"/>
      <c r="AG69">
        <f t="shared" si="5"/>
        <v>149.04265764109005</v>
      </c>
      <c r="AI69" s="75">
        <f>PXIL!K69</f>
        <v>0</v>
      </c>
      <c r="AJ69" s="75">
        <f>PXIL!Q69</f>
        <v>0</v>
      </c>
      <c r="AK69" s="75">
        <f>RTM_IEX!K69</f>
        <v>14.49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2.0831993346271136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86.901475105047439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1.211625135069136</v>
      </c>
      <c r="AD70">
        <f t="shared" si="4"/>
        <v>136.47304930460541</v>
      </c>
      <c r="AE70">
        <f>'IDT-1'!E70</f>
        <v>0</v>
      </c>
      <c r="AF70" s="26"/>
      <c r="AG70">
        <f t="shared" si="5"/>
        <v>136.47304930460541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2.0831993346271136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17.999713398614762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88.491403469047455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1.3532139825801464</v>
      </c>
      <c r="AD71">
        <f t="shared" si="4"/>
        <v>152.42110221970918</v>
      </c>
      <c r="AE71">
        <f>'IDT-1'!E71</f>
        <v>0</v>
      </c>
      <c r="AF71" s="26"/>
      <c r="AG71">
        <f t="shared" si="5"/>
        <v>152.42110221970918</v>
      </c>
      <c r="AI71" s="75">
        <f>PXIL!K71</f>
        <v>0</v>
      </c>
      <c r="AJ71" s="75">
        <f>PXIL!Q71</f>
        <v>0</v>
      </c>
      <c r="AK71" s="75">
        <f>RTM_IEX!K71</f>
        <v>14.49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2.0831993346271136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17.999715662269963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89.896892157647429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1.2380703029599915</v>
      </c>
      <c r="AD72">
        <f t="shared" si="4"/>
        <v>139.45173685158451</v>
      </c>
      <c r="AE72">
        <f>'IDT-1'!E72</f>
        <v>0</v>
      </c>
      <c r="AF72" s="26"/>
      <c r="AG72">
        <f t="shared" si="5"/>
        <v>139.45173685158451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28.97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2.0831993346271136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17.999721167996281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92.014176101547434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1.0017664501167034</v>
      </c>
      <c r="AD73">
        <f t="shared" si="4"/>
        <v>112.83533015405412</v>
      </c>
      <c r="AE73">
        <f>'IDT-1'!E73</f>
        <v>0</v>
      </c>
      <c r="AF73" s="26"/>
      <c r="AG73">
        <f t="shared" si="5"/>
        <v>112.83533015405412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2.0831993346271136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94.663436266047455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1.3225198303864945</v>
      </c>
      <c r="AD74">
        <f t="shared" si="4"/>
        <v>148.96382453171515</v>
      </c>
      <c r="AE74">
        <f>'IDT-1'!E74</f>
        <v>0</v>
      </c>
      <c r="AF74" s="26"/>
      <c r="AG74">
        <f t="shared" si="5"/>
        <v>148.96382453171515</v>
      </c>
      <c r="AI74" s="75">
        <f>PXIL!K74</f>
        <v>0</v>
      </c>
      <c r="AJ74" s="75">
        <f>PXIL!Q74</f>
        <v>0</v>
      </c>
      <c r="AK74" s="75">
        <f>RTM_IEX!K74</f>
        <v>14.49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19.309999999999999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17.999708761427069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94.996740442047454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1.2831004125414491</v>
      </c>
      <c r="AD75">
        <f t="shared" si="4"/>
        <v>144.52376464898686</v>
      </c>
      <c r="AE75">
        <f>'IDT-1'!E75</f>
        <v>0</v>
      </c>
      <c r="AF75" s="26"/>
      <c r="AG75">
        <f t="shared" si="5"/>
        <v>144.52376464898686</v>
      </c>
      <c r="AI75" s="75">
        <f>PXIL!K75</f>
        <v>0</v>
      </c>
      <c r="AJ75" s="75">
        <f>PXIL!Q75</f>
        <v>0</v>
      </c>
      <c r="AK75" s="75">
        <f>RTM_IEX!K75</f>
        <v>9.66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19.309999999999999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2.1004158580537844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17.999708761427069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95.693223032047442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1.3317334593334489</v>
      </c>
      <c r="AD76">
        <f t="shared" si="4"/>
        <v>150.00161419219486</v>
      </c>
      <c r="AE76">
        <f>'IDT-1'!E76</f>
        <v>0</v>
      </c>
      <c r="AF76" s="26"/>
      <c r="AG76">
        <f t="shared" si="5"/>
        <v>150.00161419219486</v>
      </c>
      <c r="AI76" s="75">
        <f>PXIL!K76</f>
        <v>0</v>
      </c>
      <c r="AJ76" s="75">
        <f>PXIL!Q76</f>
        <v>0</v>
      </c>
      <c r="AK76" s="75">
        <f>RTM_IEX!K76</f>
        <v>14.49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19.309999999999999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2.1004158580537844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17.999708761427069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95.697048032047448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1.2892631193334492</v>
      </c>
      <c r="AD77">
        <f t="shared" si="4"/>
        <v>145.21790953219485</v>
      </c>
      <c r="AE77">
        <f>'IDT-1'!E77</f>
        <v>0</v>
      </c>
      <c r="AF77" s="26"/>
      <c r="AG77">
        <f t="shared" si="5"/>
        <v>145.21790953219485</v>
      </c>
      <c r="AI77" s="75">
        <f>PXIL!K77</f>
        <v>0</v>
      </c>
      <c r="AJ77" s="75">
        <f>PXIL!Q77</f>
        <v>0</v>
      </c>
      <c r="AK77" s="75">
        <f>RTM_IEX!K77</f>
        <v>9.66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19.309999999999999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2.1004158580537844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17.999708761427069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95.697048032047448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1.0343271193334491</v>
      </c>
      <c r="AD78">
        <f t="shared" si="4"/>
        <v>116.50284553219484</v>
      </c>
      <c r="AE78">
        <f>'IDT-1'!E78</f>
        <v>0</v>
      </c>
      <c r="AF78" s="26"/>
      <c r="AG78">
        <f t="shared" si="5"/>
        <v>116.50284553219484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2.1004158580537844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17.999708761427069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95.697048032047448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1.2466711193334492</v>
      </c>
      <c r="AD79">
        <f t="shared" si="4"/>
        <v>140.42050153219483</v>
      </c>
      <c r="AE79">
        <f>'IDT-1'!E79</f>
        <v>0</v>
      </c>
      <c r="AF79" s="26"/>
      <c r="AG79">
        <f t="shared" si="5"/>
        <v>140.42050153219483</v>
      </c>
      <c r="AI79" s="75">
        <f>PXIL!K79</f>
        <v>0</v>
      </c>
      <c r="AJ79" s="75">
        <f>PXIL!Q79</f>
        <v>0</v>
      </c>
      <c r="AK79" s="75">
        <f>RTM_IEX!K79</f>
        <v>14.48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2.1004158580537844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93.366038943847443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1.098736802256731</v>
      </c>
      <c r="AD80">
        <f t="shared" si="4"/>
        <v>123.75771799964448</v>
      </c>
      <c r="AE80">
        <f>'IDT-1'!E80</f>
        <v>0</v>
      </c>
      <c r="AF80" s="26"/>
      <c r="AG80">
        <f t="shared" si="5"/>
        <v>123.75771799964448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9.65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2.1004158580537844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92.345351098247434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1.1747627492154509</v>
      </c>
      <c r="AD81">
        <f t="shared" si="4"/>
        <v>132.32100420708574</v>
      </c>
      <c r="AE81">
        <f>'IDT-1'!E81</f>
        <v>0</v>
      </c>
      <c r="AF81" s="26"/>
      <c r="AG81">
        <f t="shared" si="5"/>
        <v>132.32100420708574</v>
      </c>
      <c r="AI81" s="75">
        <f>PXIL!K81</f>
        <v>0</v>
      </c>
      <c r="AJ81" s="75">
        <f>PXIL!Q81</f>
        <v>0</v>
      </c>
      <c r="AK81" s="75">
        <f>RTM_IEX!K81</f>
        <v>9.66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2.1004158580537844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90.956163958647437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1.077617902386971</v>
      </c>
      <c r="AD82">
        <f t="shared" si="4"/>
        <v>121.37896191431425</v>
      </c>
      <c r="AE82">
        <f>'IDT-1'!E82</f>
        <v>0</v>
      </c>
      <c r="AF82" s="26"/>
      <c r="AG82">
        <f t="shared" si="5"/>
        <v>121.37896191431425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2.1004158580537844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89.211137217047423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1.1104255798938205</v>
      </c>
      <c r="AD83">
        <f t="shared" si="4"/>
        <v>94.941127495207397</v>
      </c>
      <c r="AE83">
        <f>'IDT-1'!E83</f>
        <v>0</v>
      </c>
      <c r="AF83" s="26"/>
      <c r="AG83">
        <f t="shared" si="5"/>
        <v>94.941127495207397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2.1004158580537844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87.945061837647444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1.0936242037221708</v>
      </c>
      <c r="AD84">
        <f t="shared" si="4"/>
        <v>123.18185349197906</v>
      </c>
      <c r="AE84">
        <f>'IDT-1'!E84</f>
        <v>0</v>
      </c>
      <c r="AF84" s="26"/>
      <c r="AG84">
        <f t="shared" si="5"/>
        <v>123.18185349197906</v>
      </c>
      <c r="AI84" s="75">
        <f>PXIL!K84</f>
        <v>0</v>
      </c>
      <c r="AJ84" s="75">
        <f>PXIL!Q84</f>
        <v>0</v>
      </c>
      <c r="AK84" s="75">
        <f>RTM_IEX!K84</f>
        <v>14.49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2.1004158580537844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87.352834924047428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0.96090060688249068</v>
      </c>
      <c r="AD85">
        <f t="shared" si="4"/>
        <v>108.23235017521871</v>
      </c>
      <c r="AE85">
        <f>'IDT-1'!E85</f>
        <v>0</v>
      </c>
      <c r="AF85" s="26"/>
      <c r="AG85">
        <f t="shared" si="5"/>
        <v>108.23235017521871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86.748482524786255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1.0830870853872585</v>
      </c>
      <c r="AD86">
        <f t="shared" si="4"/>
        <v>121.99499079952847</v>
      </c>
      <c r="AE86">
        <f>'IDT-1'!E86</f>
        <v>0</v>
      </c>
      <c r="AF86" s="26"/>
      <c r="AG86">
        <f t="shared" si="5"/>
        <v>121.99499079952847</v>
      </c>
      <c r="AI86" s="75">
        <f>PXIL!K86</f>
        <v>0</v>
      </c>
      <c r="AJ86" s="75">
        <f>PXIL!Q86</f>
        <v>0</v>
      </c>
      <c r="AK86" s="75">
        <f>RTM_IEX!K86</f>
        <v>14.49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1.3679521587293222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86.25887497130735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0.94482807874432273</v>
      </c>
      <c r="AD87">
        <f t="shared" si="4"/>
        <v>106.42199905129235</v>
      </c>
      <c r="AE87">
        <f>'IDT-1'!E87</f>
        <v>0</v>
      </c>
      <c r="AF87" s="26"/>
      <c r="AG87">
        <f t="shared" si="5"/>
        <v>106.42199905129235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86.185997338889962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1.1725784038062541</v>
      </c>
      <c r="AD88">
        <f t="shared" si="4"/>
        <v>81.853014295213185</v>
      </c>
      <c r="AE88">
        <f>'IDT-1'!E88</f>
        <v>0</v>
      </c>
      <c r="AF88" s="26"/>
      <c r="AG88">
        <f t="shared" si="5"/>
        <v>81.853014295213185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17.999999999999996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86.186147906708314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0.95062654074817265</v>
      </c>
      <c r="AD89">
        <f t="shared" si="4"/>
        <v>107.07511672608962</v>
      </c>
      <c r="AE89">
        <f>'IDT-1'!E89</f>
        <v>0</v>
      </c>
      <c r="AF89" s="26"/>
      <c r="AG89">
        <f t="shared" si="5"/>
        <v>107.07511672608962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17.999999999999996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86.186147906708314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0.95062654074817265</v>
      </c>
      <c r="AD90">
        <f t="shared" si="4"/>
        <v>107.07511672608962</v>
      </c>
      <c r="AE90">
        <f>'IDT-1'!E90</f>
        <v>0</v>
      </c>
      <c r="AF90" s="26"/>
      <c r="AG90">
        <f t="shared" si="5"/>
        <v>107.07511672608962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85.502494114381534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0.95957841293006951</v>
      </c>
      <c r="AD91">
        <f t="shared" si="4"/>
        <v>108.083423056396</v>
      </c>
      <c r="AE91">
        <f>'IDT-1'!E91</f>
        <v>0</v>
      </c>
      <c r="AF91" s="26"/>
      <c r="AG91">
        <f t="shared" si="5"/>
        <v>108.083423056396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85.152425938381526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0.95649781298126946</v>
      </c>
      <c r="AD92">
        <f t="shared" si="4"/>
        <v>107.7364354803448</v>
      </c>
      <c r="AE92">
        <f>'IDT-1'!E92</f>
        <v>0</v>
      </c>
      <c r="AF92" s="26"/>
      <c r="AG92">
        <f t="shared" si="5"/>
        <v>107.7364354803448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85.517119287181529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1.3148322153385221</v>
      </c>
      <c r="AD93">
        <f t="shared" si="4"/>
        <v>67.74279442678754</v>
      </c>
      <c r="AE93">
        <f>'IDT-1'!E93</f>
        <v>0</v>
      </c>
      <c r="AF93" s="26"/>
      <c r="AG93">
        <f t="shared" si="5"/>
        <v>67.74279442678754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85.453919310381522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1.0479322298768226</v>
      </c>
      <c r="AD94">
        <f t="shared" si="4"/>
        <v>97.946494435449239</v>
      </c>
      <c r="AE94">
        <f>'IDT-1'!E94</f>
        <v>0</v>
      </c>
      <c r="AF94" s="26"/>
      <c r="AG94">
        <f t="shared" si="5"/>
        <v>97.946494435449239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84.481731454132117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1.0393769767418277</v>
      </c>
      <c r="AD95">
        <f t="shared" si="4"/>
        <v>96.982861832334834</v>
      </c>
      <c r="AE95">
        <f>'IDT-1'!E95</f>
        <v>0</v>
      </c>
      <c r="AF95" s="26"/>
      <c r="AG95">
        <f t="shared" si="5"/>
        <v>96.982861832334834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84.481731454132117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1.0393769767418277</v>
      </c>
      <c r="AD96">
        <f t="shared" si="4"/>
        <v>96.982861832334834</v>
      </c>
      <c r="AE96">
        <f>'IDT-1'!E96</f>
        <v>0</v>
      </c>
      <c r="AF96" s="26"/>
      <c r="AG96">
        <f t="shared" si="5"/>
        <v>96.982861832334834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84.462026033232121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1.0835942066488844</v>
      </c>
      <c r="AD97">
        <f t="shared" si="4"/>
        <v>91.918939181527776</v>
      </c>
      <c r="AE97">
        <f>'IDT-1'!E97</f>
        <v>0</v>
      </c>
      <c r="AF97" s="26"/>
      <c r="AG97">
        <f t="shared" si="5"/>
        <v>91.918939181527776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84.462026033232121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1.0835942066488844</v>
      </c>
      <c r="AD98">
        <f t="shared" si="4"/>
        <v>91.918939181527776</v>
      </c>
      <c r="AE98">
        <f>'IDT-1'!E98</f>
        <v>0</v>
      </c>
      <c r="AF98" s="26"/>
      <c r="AG98">
        <f t="shared" si="5"/>
        <v>91.918939181527776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4.9012209583411355E-2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0.44947630952834183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2.078615864624878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2.7980875015946132E-2</v>
      </c>
      <c r="AD99">
        <f t="shared" si="6"/>
        <v>2.7272885087206862</v>
      </c>
      <c r="AE99">
        <f t="shared" si="6"/>
        <v>0</v>
      </c>
      <c r="AG99">
        <f t="shared" si="6"/>
        <v>2.7272885087206862</v>
      </c>
      <c r="AI99">
        <f t="shared" si="6"/>
        <v>0</v>
      </c>
      <c r="AJ99">
        <f t="shared" si="6"/>
        <v>0</v>
      </c>
      <c r="AK99">
        <f t="shared" si="6"/>
        <v>9.6582500000000029E-2</v>
      </c>
      <c r="AL99">
        <f t="shared" si="6"/>
        <v>-0.21124999999999999</v>
      </c>
      <c r="AM99">
        <f t="shared" si="6"/>
        <v>0</v>
      </c>
      <c r="AN99">
        <f t="shared" si="6"/>
        <v>0</v>
      </c>
      <c r="AO99">
        <f t="shared" si="6"/>
        <v>0.25107250000000003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44897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6.76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0.12645803694273414</v>
      </c>
      <c r="AD3">
        <f>SUM(B3:AB3,AI3:AR3)-AC3</f>
        <v>14.243773433822506</v>
      </c>
      <c r="AE3">
        <f>'IDT-1'!D3</f>
        <v>0</v>
      </c>
      <c r="AF3" s="26"/>
      <c r="AG3">
        <f>SUM(AD3:AF3)</f>
        <v>14.243773433822506</v>
      </c>
      <c r="AI3" s="75">
        <f>PXIL!L3</f>
        <v>0</v>
      </c>
      <c r="AJ3" s="75">
        <f>PXIL!R3</f>
        <v>0</v>
      </c>
      <c r="AK3" s="75">
        <f>RTM_IEX!L3</f>
        <v>2.61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0.12469803694273414</v>
      </c>
      <c r="AD4">
        <f t="shared" ref="AD4:AD67" si="1">SUM(B4:AB4,AI4:AR4)-AC4</f>
        <v>14.045533433822508</v>
      </c>
      <c r="AE4">
        <f>'IDT-1'!D4</f>
        <v>0</v>
      </c>
      <c r="AF4" s="26"/>
      <c r="AG4">
        <f t="shared" ref="AG4:AG67" si="2">SUM(AD4:AF4)</f>
        <v>14.045533433822508</v>
      </c>
      <c r="AI4" s="75">
        <f>PXIL!L4</f>
        <v>0</v>
      </c>
      <c r="AJ4" s="75">
        <f>PXIL!R4</f>
        <v>0</v>
      </c>
      <c r="AK4" s="75">
        <f>RTM_IEX!L4</f>
        <v>2.41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6.76</v>
      </c>
      <c r="AB5" s="117">
        <f>-STOA!R5</f>
        <v>0</v>
      </c>
      <c r="AC5">
        <f t="shared" si="0"/>
        <v>0.12390603694273414</v>
      </c>
      <c r="AD5">
        <f t="shared" si="1"/>
        <v>13.956325433822506</v>
      </c>
      <c r="AE5">
        <f>'IDT-1'!D5</f>
        <v>0</v>
      </c>
      <c r="AF5" s="26"/>
      <c r="AG5">
        <f t="shared" si="2"/>
        <v>13.956325433822506</v>
      </c>
      <c r="AI5" s="75">
        <f>PXIL!L5</f>
        <v>0</v>
      </c>
      <c r="AJ5" s="75">
        <f>PXIL!R5</f>
        <v>0</v>
      </c>
      <c r="AK5" s="75">
        <f>RTM_IEX!L5</f>
        <v>2.3199999999999998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6.76</v>
      </c>
      <c r="AB6" s="117">
        <f>-STOA!R6</f>
        <v>0</v>
      </c>
      <c r="AC6">
        <f t="shared" si="0"/>
        <v>0.11959403694273413</v>
      </c>
      <c r="AD6">
        <f t="shared" si="1"/>
        <v>13.470637433822507</v>
      </c>
      <c r="AE6">
        <f>'IDT-1'!D6</f>
        <v>0</v>
      </c>
      <c r="AF6" s="26"/>
      <c r="AG6">
        <f t="shared" si="2"/>
        <v>13.470637433822507</v>
      </c>
      <c r="AI6" s="75">
        <f>PXIL!L6</f>
        <v>0</v>
      </c>
      <c r="AJ6" s="75">
        <f>PXIL!R6</f>
        <v>0</v>
      </c>
      <c r="AK6" s="75">
        <f>RTM_IEX!L6</f>
        <v>1.83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6.76</v>
      </c>
      <c r="AB7" s="117">
        <f>-STOA!R7</f>
        <v>0</v>
      </c>
      <c r="AC7">
        <f t="shared" si="0"/>
        <v>0.15532203694273414</v>
      </c>
      <c r="AD7">
        <f t="shared" si="1"/>
        <v>17.494909433822507</v>
      </c>
      <c r="AE7">
        <f>'IDT-1'!D7</f>
        <v>0</v>
      </c>
      <c r="AF7" s="26"/>
      <c r="AG7">
        <f t="shared" si="2"/>
        <v>17.494909433822507</v>
      </c>
      <c r="AI7" s="75">
        <f>PXIL!L7</f>
        <v>0</v>
      </c>
      <c r="AJ7" s="75">
        <f>PXIL!R7</f>
        <v>0</v>
      </c>
      <c r="AK7" s="75">
        <f>RTM_IEX!L7</f>
        <v>5.89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6.76</v>
      </c>
      <c r="AB8" s="117">
        <f>-STOA!R8</f>
        <v>0</v>
      </c>
      <c r="AC8">
        <f t="shared" si="0"/>
        <v>0.10349003694273413</v>
      </c>
      <c r="AD8">
        <f t="shared" si="1"/>
        <v>11.656741433822507</v>
      </c>
      <c r="AE8">
        <f>'IDT-1'!D8</f>
        <v>0</v>
      </c>
      <c r="AF8" s="26"/>
      <c r="AG8">
        <f t="shared" si="2"/>
        <v>11.656741433822507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6.76</v>
      </c>
      <c r="AB9" s="117">
        <f>-STOA!R9</f>
        <v>0</v>
      </c>
      <c r="AC9">
        <f t="shared" si="0"/>
        <v>0.12047403694273413</v>
      </c>
      <c r="AD9">
        <f t="shared" si="1"/>
        <v>13.569757433822506</v>
      </c>
      <c r="AE9">
        <f>'IDT-1'!D9</f>
        <v>0</v>
      </c>
      <c r="AF9" s="26"/>
      <c r="AG9">
        <f t="shared" si="2"/>
        <v>13.569757433822506</v>
      </c>
      <c r="AI9" s="75">
        <f>PXIL!L9</f>
        <v>0</v>
      </c>
      <c r="AJ9" s="75">
        <f>PXIL!R9</f>
        <v>0</v>
      </c>
      <c r="AK9" s="75">
        <f>RTM_IEX!L9</f>
        <v>1.93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6.76</v>
      </c>
      <c r="AB10" s="117">
        <f>-STOA!R10</f>
        <v>0</v>
      </c>
      <c r="AC10">
        <f t="shared" si="0"/>
        <v>0.12047403694273413</v>
      </c>
      <c r="AD10">
        <f t="shared" si="1"/>
        <v>13.569757433822506</v>
      </c>
      <c r="AE10">
        <f>'IDT-1'!D10</f>
        <v>0</v>
      </c>
      <c r="AF10" s="26"/>
      <c r="AG10">
        <f t="shared" si="2"/>
        <v>13.569757433822506</v>
      </c>
      <c r="AI10" s="75">
        <f>PXIL!L10</f>
        <v>0</v>
      </c>
      <c r="AJ10" s="75">
        <f>PXIL!R10</f>
        <v>0</v>
      </c>
      <c r="AK10" s="75">
        <f>RTM_IEX!L10</f>
        <v>1.93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6.76</v>
      </c>
      <c r="AB11" s="117">
        <f>-STOA!R11</f>
        <v>0</v>
      </c>
      <c r="AC11">
        <f t="shared" si="0"/>
        <v>0.12047403694273413</v>
      </c>
      <c r="AD11">
        <f t="shared" si="1"/>
        <v>13.569757433822506</v>
      </c>
      <c r="AE11">
        <f>'IDT-1'!D11</f>
        <v>0</v>
      </c>
      <c r="AF11" s="26"/>
      <c r="AG11">
        <f t="shared" si="2"/>
        <v>13.569757433822506</v>
      </c>
      <c r="AI11" s="75">
        <f>PXIL!L11</f>
        <v>0</v>
      </c>
      <c r="AJ11" s="75">
        <f>PXIL!R11</f>
        <v>0</v>
      </c>
      <c r="AK11" s="75">
        <f>RTM_IEX!L11</f>
        <v>1.93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6.76</v>
      </c>
      <c r="AB12" s="117">
        <f>-STOA!R12</f>
        <v>0</v>
      </c>
      <c r="AC12">
        <f t="shared" si="0"/>
        <v>0.12047403694273413</v>
      </c>
      <c r="AD12">
        <f t="shared" si="1"/>
        <v>13.569757433822506</v>
      </c>
      <c r="AE12">
        <f>'IDT-1'!D12</f>
        <v>0</v>
      </c>
      <c r="AF12" s="26"/>
      <c r="AG12">
        <f t="shared" si="2"/>
        <v>13.569757433822506</v>
      </c>
      <c r="AI12" s="75">
        <f>PXIL!L12</f>
        <v>0</v>
      </c>
      <c r="AJ12" s="75">
        <f>PXIL!R12</f>
        <v>0</v>
      </c>
      <c r="AK12" s="75">
        <f>RTM_IEX!L12</f>
        <v>1.93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6.76</v>
      </c>
      <c r="AB13" s="117">
        <f>-STOA!R13</f>
        <v>0</v>
      </c>
      <c r="AC13">
        <f t="shared" si="0"/>
        <v>0.15444203694273415</v>
      </c>
      <c r="AD13">
        <f t="shared" si="1"/>
        <v>17.395789433822507</v>
      </c>
      <c r="AE13">
        <f>'IDT-1'!D13</f>
        <v>0</v>
      </c>
      <c r="AF13" s="26"/>
      <c r="AG13">
        <f t="shared" si="2"/>
        <v>17.395789433822507</v>
      </c>
      <c r="AI13" s="75">
        <f>PXIL!L13</f>
        <v>0</v>
      </c>
      <c r="AJ13" s="75">
        <f>PXIL!R13</f>
        <v>0</v>
      </c>
      <c r="AK13" s="75">
        <f>RTM_IEX!L13</f>
        <v>5.79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6.76</v>
      </c>
      <c r="AB14" s="117">
        <f>-STOA!R14</f>
        <v>0</v>
      </c>
      <c r="AC14">
        <f t="shared" si="0"/>
        <v>0.10349003694273413</v>
      </c>
      <c r="AD14">
        <f t="shared" si="1"/>
        <v>11.656741433822507</v>
      </c>
      <c r="AE14">
        <f>'IDT-1'!D14</f>
        <v>0</v>
      </c>
      <c r="AF14" s="26"/>
      <c r="AG14">
        <f t="shared" si="2"/>
        <v>11.656741433822507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6.76</v>
      </c>
      <c r="AB15" s="117">
        <f>-STOA!R15</f>
        <v>0</v>
      </c>
      <c r="AC15">
        <f t="shared" si="0"/>
        <v>0.11880203694273414</v>
      </c>
      <c r="AD15">
        <f t="shared" si="1"/>
        <v>13.381429433822507</v>
      </c>
      <c r="AE15">
        <f>'IDT-1'!D15</f>
        <v>0</v>
      </c>
      <c r="AF15" s="26"/>
      <c r="AG15">
        <f t="shared" si="2"/>
        <v>13.381429433822507</v>
      </c>
      <c r="AI15" s="75">
        <f>PXIL!L15</f>
        <v>0</v>
      </c>
      <c r="AJ15" s="75">
        <f>PXIL!R15</f>
        <v>0</v>
      </c>
      <c r="AK15" s="75">
        <f>RTM_IEX!L15</f>
        <v>1.74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6.76</v>
      </c>
      <c r="AB16" s="117">
        <f>-STOA!R16</f>
        <v>0</v>
      </c>
      <c r="AC16">
        <f t="shared" si="0"/>
        <v>0.12047403694273413</v>
      </c>
      <c r="AD16">
        <f t="shared" si="1"/>
        <v>13.569757433822506</v>
      </c>
      <c r="AE16">
        <f>'IDT-1'!D16</f>
        <v>0</v>
      </c>
      <c r="AF16" s="26"/>
      <c r="AG16">
        <f t="shared" si="2"/>
        <v>13.569757433822506</v>
      </c>
      <c r="AI16" s="75">
        <f>PXIL!L16</f>
        <v>0</v>
      </c>
      <c r="AJ16" s="75">
        <f>PXIL!R16</f>
        <v>0</v>
      </c>
      <c r="AK16" s="75">
        <f>RTM_IEX!L16</f>
        <v>1.93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6.76</v>
      </c>
      <c r="AB17" s="117">
        <f>-STOA!R17</f>
        <v>0</v>
      </c>
      <c r="AC17">
        <f t="shared" si="0"/>
        <v>0.12214603694273414</v>
      </c>
      <c r="AD17">
        <f t="shared" si="1"/>
        <v>13.758085433822508</v>
      </c>
      <c r="AE17">
        <f>'IDT-1'!D17</f>
        <v>0</v>
      </c>
      <c r="AF17" s="26"/>
      <c r="AG17">
        <f t="shared" si="2"/>
        <v>13.758085433822508</v>
      </c>
      <c r="AI17" s="75">
        <f>PXIL!L17</f>
        <v>0</v>
      </c>
      <c r="AJ17" s="75">
        <f>PXIL!R17</f>
        <v>0</v>
      </c>
      <c r="AK17" s="75">
        <f>RTM_IEX!L17</f>
        <v>2.12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6.76</v>
      </c>
      <c r="AB18" s="117">
        <f>-STOA!R18</f>
        <v>0</v>
      </c>
      <c r="AC18">
        <f t="shared" si="0"/>
        <v>0.12214603694273414</v>
      </c>
      <c r="AD18">
        <f t="shared" si="1"/>
        <v>13.758085433822508</v>
      </c>
      <c r="AE18">
        <f>'IDT-1'!D18</f>
        <v>0</v>
      </c>
      <c r="AF18" s="26"/>
      <c r="AG18">
        <f t="shared" si="2"/>
        <v>13.758085433822508</v>
      </c>
      <c r="AI18" s="75">
        <f>PXIL!L18</f>
        <v>0</v>
      </c>
      <c r="AJ18" s="75">
        <f>PXIL!R18</f>
        <v>0</v>
      </c>
      <c r="AK18" s="75">
        <f>RTM_IEX!L18</f>
        <v>2.12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6.76</v>
      </c>
      <c r="AB19" s="117">
        <f>-STOA!R19</f>
        <v>0</v>
      </c>
      <c r="AC19">
        <f t="shared" si="0"/>
        <v>0.16465003694273414</v>
      </c>
      <c r="AD19">
        <f t="shared" si="1"/>
        <v>18.545581433822505</v>
      </c>
      <c r="AE19">
        <f>'IDT-1'!D19</f>
        <v>0</v>
      </c>
      <c r="AF19" s="26"/>
      <c r="AG19">
        <f t="shared" si="2"/>
        <v>18.545581433822505</v>
      </c>
      <c r="AI19" s="75">
        <f>PXIL!L19</f>
        <v>0</v>
      </c>
      <c r="AJ19" s="75">
        <f>PXIL!R19</f>
        <v>0</v>
      </c>
      <c r="AK19" s="75">
        <f>RTM_IEX!L19</f>
        <v>6.95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6.76</v>
      </c>
      <c r="AB20" s="117">
        <f>-STOA!R20</f>
        <v>0</v>
      </c>
      <c r="AC20">
        <f t="shared" si="0"/>
        <v>0.10349003694273413</v>
      </c>
      <c r="AD20">
        <f t="shared" si="1"/>
        <v>11.656741433822507</v>
      </c>
      <c r="AE20">
        <f>'IDT-1'!D20</f>
        <v>0</v>
      </c>
      <c r="AF20" s="26"/>
      <c r="AG20">
        <f t="shared" si="2"/>
        <v>11.656741433822507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6.76</v>
      </c>
      <c r="AB21" s="117">
        <f>-STOA!R21</f>
        <v>0</v>
      </c>
      <c r="AC21">
        <f t="shared" si="0"/>
        <v>0.12047403694273413</v>
      </c>
      <c r="AD21">
        <f t="shared" si="1"/>
        <v>13.569757433822506</v>
      </c>
      <c r="AE21">
        <f>'IDT-1'!D21</f>
        <v>0</v>
      </c>
      <c r="AF21" s="26"/>
      <c r="AG21">
        <f t="shared" si="2"/>
        <v>13.569757433822506</v>
      </c>
      <c r="AI21" s="75">
        <f>PXIL!L21</f>
        <v>0</v>
      </c>
      <c r="AJ21" s="75">
        <f>PXIL!R21</f>
        <v>0</v>
      </c>
      <c r="AK21" s="75">
        <f>RTM_IEX!L21</f>
        <v>1.93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6.76</v>
      </c>
      <c r="AB22" s="117">
        <f>-STOA!R22</f>
        <v>0</v>
      </c>
      <c r="AC22">
        <f t="shared" si="0"/>
        <v>0.13490603694273412</v>
      </c>
      <c r="AD22">
        <f t="shared" si="1"/>
        <v>15.195325433822507</v>
      </c>
      <c r="AE22">
        <f>'IDT-1'!D22</f>
        <v>0</v>
      </c>
      <c r="AF22" s="26"/>
      <c r="AG22">
        <f t="shared" si="2"/>
        <v>15.195325433822507</v>
      </c>
      <c r="AI22" s="75">
        <f>PXIL!L22</f>
        <v>0</v>
      </c>
      <c r="AJ22" s="75">
        <f>PXIL!R22</f>
        <v>0</v>
      </c>
      <c r="AK22" s="75">
        <f>RTM_IEX!L22</f>
        <v>3.57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6.76</v>
      </c>
      <c r="AB23" s="117">
        <f>-STOA!R23</f>
        <v>0</v>
      </c>
      <c r="AC23">
        <f t="shared" si="0"/>
        <v>0.15620203694273413</v>
      </c>
      <c r="AD23">
        <f t="shared" si="1"/>
        <v>17.594029433822509</v>
      </c>
      <c r="AE23">
        <f>'IDT-1'!D23</f>
        <v>0</v>
      </c>
      <c r="AF23" s="26"/>
      <c r="AG23">
        <f t="shared" si="2"/>
        <v>17.594029433822509</v>
      </c>
      <c r="AI23" s="75">
        <f>PXIL!L23</f>
        <v>0</v>
      </c>
      <c r="AJ23" s="75">
        <f>PXIL!R23</f>
        <v>0</v>
      </c>
      <c r="AK23" s="75">
        <f>RTM_IEX!L23</f>
        <v>5.99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6.76</v>
      </c>
      <c r="AB24" s="117">
        <f>-STOA!R24</f>
        <v>0</v>
      </c>
      <c r="AC24">
        <f t="shared" si="0"/>
        <v>0.18339403694273415</v>
      </c>
      <c r="AD24">
        <f t="shared" si="1"/>
        <v>20.656837433822506</v>
      </c>
      <c r="AE24">
        <f>'IDT-1'!D24</f>
        <v>0</v>
      </c>
      <c r="AF24" s="26"/>
      <c r="AG24">
        <f t="shared" si="2"/>
        <v>20.656837433822506</v>
      </c>
      <c r="AI24" s="75">
        <f>PXIL!L24</f>
        <v>0</v>
      </c>
      <c r="AJ24" s="75">
        <f>PXIL!R24</f>
        <v>0</v>
      </c>
      <c r="AK24" s="75">
        <f>RTM_IEX!L24</f>
        <v>9.08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6.76</v>
      </c>
      <c r="AB25" s="117">
        <f>-STOA!R25</f>
        <v>0</v>
      </c>
      <c r="AC25">
        <f t="shared" si="0"/>
        <v>0.25643403694273414</v>
      </c>
      <c r="AD25">
        <f t="shared" si="1"/>
        <v>28.883797433822505</v>
      </c>
      <c r="AE25">
        <f>'IDT-1'!D25</f>
        <v>0</v>
      </c>
      <c r="AF25" s="26"/>
      <c r="AG25">
        <f t="shared" si="2"/>
        <v>28.883797433822505</v>
      </c>
      <c r="AI25" s="75">
        <f>PXIL!L25</f>
        <v>0</v>
      </c>
      <c r="AJ25" s="75">
        <f>PXIL!R25</f>
        <v>0</v>
      </c>
      <c r="AK25" s="75">
        <f>RTM_IEX!L25</f>
        <v>17.38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6.76</v>
      </c>
      <c r="AB26" s="117">
        <f>-STOA!R26</f>
        <v>0</v>
      </c>
      <c r="AC26">
        <f t="shared" si="0"/>
        <v>0.19694603694273413</v>
      </c>
      <c r="AD26">
        <f t="shared" si="1"/>
        <v>22.183285433822505</v>
      </c>
      <c r="AE26">
        <f>'IDT-1'!D26</f>
        <v>0</v>
      </c>
      <c r="AF26" s="26"/>
      <c r="AG26">
        <f t="shared" si="2"/>
        <v>22.183285433822505</v>
      </c>
      <c r="AI26" s="75">
        <f>PXIL!L26</f>
        <v>0</v>
      </c>
      <c r="AJ26" s="75">
        <f>PXIL!R26</f>
        <v>0</v>
      </c>
      <c r="AK26" s="75">
        <f>RTM_IEX!L26</f>
        <v>10.62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13.52</v>
      </c>
      <c r="AB27" s="117">
        <f>-STOA!R27</f>
        <v>0</v>
      </c>
      <c r="AC27">
        <f t="shared" si="0"/>
        <v>0.24798603694273413</v>
      </c>
      <c r="AD27">
        <f t="shared" si="1"/>
        <v>27.932245433822509</v>
      </c>
      <c r="AE27">
        <f>'IDT-1'!D27</f>
        <v>0</v>
      </c>
      <c r="AF27" s="26"/>
      <c r="AG27">
        <f t="shared" si="2"/>
        <v>27.932245433822509</v>
      </c>
      <c r="AI27" s="75">
        <f>PXIL!L27</f>
        <v>0</v>
      </c>
      <c r="AJ27" s="75">
        <f>PXIL!R27</f>
        <v>0</v>
      </c>
      <c r="AK27" s="75">
        <f>RTM_IEX!L27</f>
        <v>9.66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13.52</v>
      </c>
      <c r="AB28" s="117">
        <f>-STOA!R28</f>
        <v>0</v>
      </c>
      <c r="AC28">
        <f t="shared" si="0"/>
        <v>0.25986603694273414</v>
      </c>
      <c r="AD28">
        <f t="shared" si="1"/>
        <v>29.270365433822509</v>
      </c>
      <c r="AE28">
        <f>'IDT-1'!D28</f>
        <v>0</v>
      </c>
      <c r="AF28" s="26"/>
      <c r="AG28">
        <f t="shared" si="2"/>
        <v>29.270365433822509</v>
      </c>
      <c r="AI28" s="75">
        <f>PXIL!L28</f>
        <v>0</v>
      </c>
      <c r="AJ28" s="75">
        <f>PXIL!R28</f>
        <v>0</v>
      </c>
      <c r="AK28" s="75">
        <f>RTM_IEX!L28</f>
        <v>11.01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5.0002314707652422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13.52</v>
      </c>
      <c r="AB29" s="117">
        <f>-STOA!R29</f>
        <v>0</v>
      </c>
      <c r="AC29">
        <f t="shared" si="0"/>
        <v>0.26241803694273413</v>
      </c>
      <c r="AD29">
        <f t="shared" si="1"/>
        <v>29.55781343382251</v>
      </c>
      <c r="AE29">
        <f>'IDT-1'!D29</f>
        <v>0</v>
      </c>
      <c r="AF29" s="26"/>
      <c r="AG29">
        <f t="shared" si="2"/>
        <v>29.55781343382251</v>
      </c>
      <c r="AI29" s="75">
        <f>PXIL!L29</f>
        <v>0</v>
      </c>
      <c r="AJ29" s="75">
        <f>PXIL!R29</f>
        <v>0</v>
      </c>
      <c r="AK29" s="75">
        <f>RTM_IEX!L29</f>
        <v>11.3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4.9997715538904375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13.809999999999999</v>
      </c>
      <c r="AB30" s="117">
        <f>-STOA!R30</f>
        <v>0</v>
      </c>
      <c r="AC30">
        <f t="shared" si="0"/>
        <v>0.16552598967423585</v>
      </c>
      <c r="AD30">
        <f t="shared" si="1"/>
        <v>18.644245564216199</v>
      </c>
      <c r="AE30">
        <f>'IDT-1'!D30</f>
        <v>0</v>
      </c>
      <c r="AF30" s="26"/>
      <c r="AG30">
        <f t="shared" si="2"/>
        <v>18.644245564216199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14.11</v>
      </c>
      <c r="AB31" s="117">
        <f>-STOA!R31</f>
        <v>0</v>
      </c>
      <c r="AC31">
        <f t="shared" si="0"/>
        <v>0.32542400000000005</v>
      </c>
      <c r="AD31">
        <f t="shared" si="1"/>
        <v>36.654576000000006</v>
      </c>
      <c r="AE31">
        <f>'IDT-1'!D31</f>
        <v>0</v>
      </c>
      <c r="AF31" s="26"/>
      <c r="AG31">
        <f t="shared" si="2"/>
        <v>36.654576000000006</v>
      </c>
      <c r="AI31" s="75">
        <f>PXIL!L31</f>
        <v>0</v>
      </c>
      <c r="AJ31" s="75">
        <f>PXIL!R31</f>
        <v>0</v>
      </c>
      <c r="AK31" s="75">
        <f>RTM_IEX!L31</f>
        <v>17.87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14.5</v>
      </c>
      <c r="AB32" s="117">
        <f>-STOA!R32</f>
        <v>0</v>
      </c>
      <c r="AC32">
        <f t="shared" si="0"/>
        <v>0.1716</v>
      </c>
      <c r="AD32">
        <f t="shared" si="1"/>
        <v>19.328399999999998</v>
      </c>
      <c r="AE32">
        <f>'IDT-1'!D32</f>
        <v>0</v>
      </c>
      <c r="AF32" s="26"/>
      <c r="AG32">
        <f t="shared" si="2"/>
        <v>19.328399999999998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14.99</v>
      </c>
      <c r="AB33" s="117">
        <f>-STOA!R33</f>
        <v>0</v>
      </c>
      <c r="AC33">
        <f t="shared" si="0"/>
        <v>0.17591200000000004</v>
      </c>
      <c r="AD33">
        <f t="shared" si="1"/>
        <v>19.814088000000002</v>
      </c>
      <c r="AE33">
        <f>'IDT-1'!D33</f>
        <v>0</v>
      </c>
      <c r="AF33" s="26"/>
      <c r="AG33">
        <f t="shared" si="2"/>
        <v>19.814088000000002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15.48</v>
      </c>
      <c r="AB34" s="117">
        <f>-STOA!R34</f>
        <v>0</v>
      </c>
      <c r="AC34">
        <f t="shared" si="0"/>
        <v>0.18022400000000002</v>
      </c>
      <c r="AD34">
        <f t="shared" si="1"/>
        <v>20.299776000000001</v>
      </c>
      <c r="AE34">
        <f>'IDT-1'!D34</f>
        <v>0</v>
      </c>
      <c r="AF34" s="26"/>
      <c r="AG34">
        <f t="shared" si="2"/>
        <v>20.299776000000001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15.87</v>
      </c>
      <c r="AB35" s="117">
        <f>-STOA!R35</f>
        <v>0</v>
      </c>
      <c r="AC35">
        <f t="shared" si="0"/>
        <v>0.18365600000000001</v>
      </c>
      <c r="AD35">
        <f t="shared" si="1"/>
        <v>20.686344000000002</v>
      </c>
      <c r="AE35">
        <f>'IDT-1'!D35</f>
        <v>0</v>
      </c>
      <c r="AF35" s="26"/>
      <c r="AG35">
        <f t="shared" si="2"/>
        <v>20.686344000000002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16.45</v>
      </c>
      <c r="AB36" s="117">
        <f>-STOA!R36</f>
        <v>0</v>
      </c>
      <c r="AC36">
        <f t="shared" si="0"/>
        <v>0.18876000000000001</v>
      </c>
      <c r="AD36">
        <f t="shared" si="1"/>
        <v>21.261240000000001</v>
      </c>
      <c r="AE36">
        <f>'IDT-1'!D36</f>
        <v>0</v>
      </c>
      <c r="AF36" s="26"/>
      <c r="AG36">
        <f t="shared" si="2"/>
        <v>21.261240000000001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17.04</v>
      </c>
      <c r="AB37" s="117">
        <f>-STOA!R37</f>
        <v>0</v>
      </c>
      <c r="AC37">
        <f t="shared" si="0"/>
        <v>0.304392</v>
      </c>
      <c r="AD37">
        <f t="shared" si="1"/>
        <v>34.285608000000003</v>
      </c>
      <c r="AE37">
        <f>'IDT-1'!D37</f>
        <v>0</v>
      </c>
      <c r="AF37" s="26"/>
      <c r="AG37">
        <f t="shared" si="2"/>
        <v>34.285608000000003</v>
      </c>
      <c r="AI37" s="75">
        <f>PXIL!L37</f>
        <v>0</v>
      </c>
      <c r="AJ37" s="75">
        <f>PXIL!R37</f>
        <v>0</v>
      </c>
      <c r="AK37" s="75">
        <f>RTM_IEX!L37</f>
        <v>12.55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17.53</v>
      </c>
      <c r="AB38" s="117">
        <f>-STOA!R38</f>
        <v>0</v>
      </c>
      <c r="AC38">
        <f t="shared" si="0"/>
        <v>0.19826400000000002</v>
      </c>
      <c r="AD38">
        <f t="shared" si="1"/>
        <v>22.331735999999999</v>
      </c>
      <c r="AE38">
        <f>'IDT-1'!D38</f>
        <v>0</v>
      </c>
      <c r="AF38" s="26"/>
      <c r="AG38">
        <f t="shared" si="2"/>
        <v>22.331735999999999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18.02</v>
      </c>
      <c r="AB39" s="117">
        <f>-STOA!R39</f>
        <v>0</v>
      </c>
      <c r="AC39">
        <f t="shared" si="0"/>
        <v>0.20257600000000001</v>
      </c>
      <c r="AD39">
        <f t="shared" si="1"/>
        <v>22.817423999999999</v>
      </c>
      <c r="AE39">
        <f>'IDT-1'!D39</f>
        <v>0</v>
      </c>
      <c r="AF39" s="26"/>
      <c r="AG39">
        <f t="shared" si="2"/>
        <v>22.817423999999999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18.509999999999998</v>
      </c>
      <c r="AB40" s="117">
        <f>-STOA!R40</f>
        <v>0</v>
      </c>
      <c r="AC40">
        <f t="shared" si="0"/>
        <v>0.20688799999999999</v>
      </c>
      <c r="AD40">
        <f t="shared" si="1"/>
        <v>23.303111999999999</v>
      </c>
      <c r="AE40">
        <f>'IDT-1'!D40</f>
        <v>0</v>
      </c>
      <c r="AF40" s="26"/>
      <c r="AG40">
        <f t="shared" si="2"/>
        <v>23.303111999999999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19</v>
      </c>
      <c r="AB41" s="117">
        <f>-STOA!R41</f>
        <v>0</v>
      </c>
      <c r="AC41">
        <f t="shared" si="0"/>
        <v>0.2112</v>
      </c>
      <c r="AD41">
        <f t="shared" si="1"/>
        <v>23.788799999999998</v>
      </c>
      <c r="AE41">
        <f>'IDT-1'!D41</f>
        <v>0</v>
      </c>
      <c r="AF41" s="26"/>
      <c r="AG41">
        <f t="shared" si="2"/>
        <v>23.788799999999998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19.39</v>
      </c>
      <c r="AB42" s="117">
        <f>-STOA!R42</f>
        <v>0</v>
      </c>
      <c r="AC42">
        <f t="shared" si="0"/>
        <v>0.21463200000000002</v>
      </c>
      <c r="AD42">
        <f t="shared" si="1"/>
        <v>24.175367999999999</v>
      </c>
      <c r="AE42">
        <f>'IDT-1'!D42</f>
        <v>0</v>
      </c>
      <c r="AF42" s="26"/>
      <c r="AG42">
        <f t="shared" si="2"/>
        <v>24.175367999999999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19.579999999999998</v>
      </c>
      <c r="AB43" s="117">
        <f>-STOA!R43</f>
        <v>0</v>
      </c>
      <c r="AC43">
        <f t="shared" si="0"/>
        <v>0.27068799999999998</v>
      </c>
      <c r="AD43">
        <f t="shared" si="1"/>
        <v>30.489311999999998</v>
      </c>
      <c r="AE43">
        <f>'IDT-1'!D43</f>
        <v>0</v>
      </c>
      <c r="AF43" s="26"/>
      <c r="AG43">
        <f t="shared" si="2"/>
        <v>30.489311999999998</v>
      </c>
      <c r="AI43" s="75">
        <f>PXIL!L43</f>
        <v>0</v>
      </c>
      <c r="AJ43" s="75">
        <f>PXIL!R43</f>
        <v>0</v>
      </c>
      <c r="AK43" s="75">
        <f>RTM_IEX!L43</f>
        <v>6.18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19.88</v>
      </c>
      <c r="AB44" s="117">
        <f>-STOA!R44</f>
        <v>0</v>
      </c>
      <c r="AC44">
        <f t="shared" si="0"/>
        <v>0.218944</v>
      </c>
      <c r="AD44">
        <f t="shared" si="1"/>
        <v>24.661055999999999</v>
      </c>
      <c r="AE44">
        <f>'IDT-1'!D44</f>
        <v>0</v>
      </c>
      <c r="AF44" s="26"/>
      <c r="AG44">
        <f t="shared" si="2"/>
        <v>24.661055999999999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20.170000000000002</v>
      </c>
      <c r="AB45" s="117">
        <f>-STOA!R45</f>
        <v>0</v>
      </c>
      <c r="AC45">
        <f t="shared" si="0"/>
        <v>0.22149600000000003</v>
      </c>
      <c r="AD45">
        <f t="shared" si="1"/>
        <v>24.948504000000003</v>
      </c>
      <c r="AE45">
        <f>'IDT-1'!D45</f>
        <v>0</v>
      </c>
      <c r="AF45" s="26"/>
      <c r="AG45">
        <f t="shared" si="2"/>
        <v>24.948504000000003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20.27</v>
      </c>
      <c r="AB46" s="117">
        <f>-STOA!R46</f>
        <v>0</v>
      </c>
      <c r="AC46">
        <f t="shared" si="0"/>
        <v>0.22237600000000002</v>
      </c>
      <c r="AD46">
        <f t="shared" si="1"/>
        <v>25.047623999999999</v>
      </c>
      <c r="AE46">
        <f>'IDT-1'!D46</f>
        <v>0</v>
      </c>
      <c r="AF46" s="26"/>
      <c r="AG46">
        <f t="shared" si="2"/>
        <v>25.047623999999999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4.9997715538904375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14.68</v>
      </c>
      <c r="AB47" s="117">
        <f>-STOA!R47</f>
        <v>0</v>
      </c>
      <c r="AC47">
        <f t="shared" si="0"/>
        <v>0.17318198967423584</v>
      </c>
      <c r="AD47">
        <f t="shared" si="1"/>
        <v>19.506589564216199</v>
      </c>
      <c r="AE47">
        <f>'IDT-1'!D47</f>
        <v>0</v>
      </c>
      <c r="AF47" s="26"/>
      <c r="AG47">
        <f t="shared" si="2"/>
        <v>19.506589564216199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4.9997715538904375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14.77</v>
      </c>
      <c r="AB48" s="117">
        <f>-STOA!R48</f>
        <v>0</v>
      </c>
      <c r="AC48">
        <f t="shared" si="0"/>
        <v>0.17397398967423586</v>
      </c>
      <c r="AD48">
        <f t="shared" si="1"/>
        <v>19.595797564216202</v>
      </c>
      <c r="AE48">
        <f>'IDT-1'!D48</f>
        <v>0</v>
      </c>
      <c r="AF48" s="26"/>
      <c r="AG48">
        <f t="shared" si="2"/>
        <v>19.595797564216202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4.9997715538904375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14.77</v>
      </c>
      <c r="AB49" s="117">
        <f>-STOA!R49</f>
        <v>0</v>
      </c>
      <c r="AC49">
        <f t="shared" si="0"/>
        <v>0.24622198967423586</v>
      </c>
      <c r="AD49">
        <f t="shared" si="1"/>
        <v>27.733549564216201</v>
      </c>
      <c r="AE49">
        <f>'IDT-1'!D49</f>
        <v>0</v>
      </c>
      <c r="AF49" s="26"/>
      <c r="AG49">
        <f t="shared" si="2"/>
        <v>27.733549564216201</v>
      </c>
      <c r="AI49" s="75">
        <f>PXIL!L49</f>
        <v>0</v>
      </c>
      <c r="AJ49" s="75">
        <f>PXIL!R49</f>
        <v>0</v>
      </c>
      <c r="AK49" s="75">
        <f>RTM_IEX!L49</f>
        <v>8.2100000000000009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4.9997715538904375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14.870000000000001</v>
      </c>
      <c r="AB50" s="117">
        <f>-STOA!R50</f>
        <v>0</v>
      </c>
      <c r="AC50">
        <f t="shared" si="0"/>
        <v>0.17485398967423585</v>
      </c>
      <c r="AD50">
        <f t="shared" si="1"/>
        <v>19.694917564216201</v>
      </c>
      <c r="AE50">
        <f>'IDT-1'!D50</f>
        <v>0</v>
      </c>
      <c r="AF50" s="26"/>
      <c r="AG50">
        <f t="shared" si="2"/>
        <v>19.694917564216201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4.9997715538904375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14.77</v>
      </c>
      <c r="AB51" s="117">
        <f>-STOA!R51</f>
        <v>0</v>
      </c>
      <c r="AC51">
        <f t="shared" si="0"/>
        <v>0.19949398967423587</v>
      </c>
      <c r="AD51">
        <f t="shared" si="1"/>
        <v>22.4702775642162</v>
      </c>
      <c r="AE51">
        <f>'IDT-1'!D51</f>
        <v>0</v>
      </c>
      <c r="AF51" s="26"/>
      <c r="AG51">
        <f t="shared" si="2"/>
        <v>22.4702775642162</v>
      </c>
      <c r="AI51" s="75">
        <f>PXIL!L51</f>
        <v>0</v>
      </c>
      <c r="AJ51" s="75">
        <f>PXIL!R51</f>
        <v>0</v>
      </c>
      <c r="AK51" s="75">
        <f>RTM_IEX!L51</f>
        <v>2.9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4.9997715538904375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14.68</v>
      </c>
      <c r="AB52" s="117">
        <f>-STOA!R52</f>
        <v>0</v>
      </c>
      <c r="AC52">
        <f t="shared" si="0"/>
        <v>0.19870198967423586</v>
      </c>
      <c r="AD52">
        <f t="shared" si="1"/>
        <v>22.381069564216197</v>
      </c>
      <c r="AE52">
        <f>'IDT-1'!D52</f>
        <v>0</v>
      </c>
      <c r="AF52" s="26"/>
      <c r="AG52">
        <f t="shared" si="2"/>
        <v>22.381069564216197</v>
      </c>
      <c r="AI52" s="75">
        <f>PXIL!L52</f>
        <v>0</v>
      </c>
      <c r="AJ52" s="75">
        <f>PXIL!R52</f>
        <v>0</v>
      </c>
      <c r="AK52" s="75">
        <f>RTM_IEX!L52</f>
        <v>2.9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4.9997715538904375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14.58</v>
      </c>
      <c r="AB53" s="117">
        <f>-STOA!R53</f>
        <v>0</v>
      </c>
      <c r="AC53">
        <f t="shared" si="0"/>
        <v>0.19782198967423587</v>
      </c>
      <c r="AD53">
        <f t="shared" si="1"/>
        <v>22.281949564216202</v>
      </c>
      <c r="AE53">
        <f>'IDT-1'!D53</f>
        <v>0</v>
      </c>
      <c r="AF53" s="26"/>
      <c r="AG53">
        <f t="shared" si="2"/>
        <v>22.281949564216202</v>
      </c>
      <c r="AI53" s="75">
        <f>PXIL!L53</f>
        <v>0</v>
      </c>
      <c r="AJ53" s="75">
        <f>PXIL!R53</f>
        <v>0</v>
      </c>
      <c r="AK53" s="75">
        <f>RTM_IEX!L53</f>
        <v>2.9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14.48</v>
      </c>
      <c r="AB54" s="117">
        <f>-STOA!R54</f>
        <v>0</v>
      </c>
      <c r="AC54">
        <f t="shared" si="0"/>
        <v>0.17996203694273413</v>
      </c>
      <c r="AD54">
        <f t="shared" si="1"/>
        <v>20.270269433822509</v>
      </c>
      <c r="AE54">
        <f>'IDT-1'!D54</f>
        <v>0</v>
      </c>
      <c r="AF54" s="26"/>
      <c r="AG54">
        <f t="shared" si="2"/>
        <v>20.270269433822509</v>
      </c>
      <c r="AI54" s="75">
        <f>PXIL!L54</f>
        <v>0</v>
      </c>
      <c r="AJ54" s="75">
        <f>PXIL!R54</f>
        <v>0</v>
      </c>
      <c r="AK54" s="75">
        <f>RTM_IEX!L54</f>
        <v>0.97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14.38</v>
      </c>
      <c r="AB55" s="117">
        <f>-STOA!R55</f>
        <v>0</v>
      </c>
      <c r="AC55">
        <f t="shared" si="0"/>
        <v>0.23425803694273417</v>
      </c>
      <c r="AD55">
        <f t="shared" si="1"/>
        <v>26.385973433822507</v>
      </c>
      <c r="AE55">
        <f>'IDT-1'!D55</f>
        <v>0</v>
      </c>
      <c r="AF55" s="26"/>
      <c r="AG55">
        <f t="shared" si="2"/>
        <v>26.385973433822507</v>
      </c>
      <c r="AI55" s="75">
        <f>PXIL!L55</f>
        <v>0</v>
      </c>
      <c r="AJ55" s="75">
        <f>PXIL!R55</f>
        <v>0</v>
      </c>
      <c r="AK55" s="75">
        <f>RTM_IEX!L55</f>
        <v>7.24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14.280000000000001</v>
      </c>
      <c r="AB56" s="117">
        <f>-STOA!R56</f>
        <v>0</v>
      </c>
      <c r="AC56">
        <f t="shared" si="0"/>
        <v>0.16966603694273416</v>
      </c>
      <c r="AD56">
        <f t="shared" si="1"/>
        <v>19.110565433822511</v>
      </c>
      <c r="AE56">
        <f>'IDT-1'!D56</f>
        <v>0</v>
      </c>
      <c r="AF56" s="26"/>
      <c r="AG56">
        <f t="shared" si="2"/>
        <v>19.110565433822511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4.9999999999999991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13.99</v>
      </c>
      <c r="AB57" s="117">
        <f>-STOA!R57</f>
        <v>0</v>
      </c>
      <c r="AC57">
        <f t="shared" si="0"/>
        <v>0.16711199999999998</v>
      </c>
      <c r="AD57">
        <f t="shared" si="1"/>
        <v>18.822887999999999</v>
      </c>
      <c r="AE57">
        <f>'IDT-1'!D57</f>
        <v>0</v>
      </c>
      <c r="AF57" s="26"/>
      <c r="AG57">
        <f t="shared" si="2"/>
        <v>18.822887999999999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4.9999999999999991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13.5</v>
      </c>
      <c r="AB58" s="117">
        <f>-STOA!R58</f>
        <v>0</v>
      </c>
      <c r="AC58">
        <f t="shared" si="0"/>
        <v>0.1628</v>
      </c>
      <c r="AD58">
        <f t="shared" si="1"/>
        <v>18.337199999999999</v>
      </c>
      <c r="AE58">
        <f>'IDT-1'!D58</f>
        <v>0</v>
      </c>
      <c r="AF58" s="26"/>
      <c r="AG58">
        <f t="shared" si="2"/>
        <v>18.337199999999999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4.9999999999999991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13.21</v>
      </c>
      <c r="AB59" s="117">
        <f>-STOA!R59</f>
        <v>0</v>
      </c>
      <c r="AC59">
        <f t="shared" si="0"/>
        <v>0.16024800000000003</v>
      </c>
      <c r="AD59">
        <f t="shared" si="1"/>
        <v>18.049752000000002</v>
      </c>
      <c r="AE59">
        <f>'IDT-1'!D59</f>
        <v>0</v>
      </c>
      <c r="AF59" s="26"/>
      <c r="AG59">
        <f t="shared" si="2"/>
        <v>18.049752000000002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12.82</v>
      </c>
      <c r="AB60" s="117">
        <f>-STOA!R60</f>
        <v>0</v>
      </c>
      <c r="AC60">
        <f t="shared" si="0"/>
        <v>0.15681600000000001</v>
      </c>
      <c r="AD60">
        <f t="shared" si="1"/>
        <v>17.663184000000001</v>
      </c>
      <c r="AE60">
        <f>'IDT-1'!D60</f>
        <v>0</v>
      </c>
      <c r="AF60" s="26"/>
      <c r="AG60">
        <f t="shared" si="2"/>
        <v>17.663184000000001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12.33</v>
      </c>
      <c r="AB61" s="117">
        <f>-STOA!R61</f>
        <v>0</v>
      </c>
      <c r="AC61">
        <f t="shared" si="0"/>
        <v>0.21199200000000001</v>
      </c>
      <c r="AD61">
        <f t="shared" si="1"/>
        <v>23.878007999999998</v>
      </c>
      <c r="AE61">
        <f>'IDT-1'!D61</f>
        <v>0</v>
      </c>
      <c r="AF61" s="26"/>
      <c r="AG61">
        <f t="shared" si="2"/>
        <v>23.878007999999998</v>
      </c>
      <c r="AI61" s="75">
        <f>PXIL!L61</f>
        <v>0</v>
      </c>
      <c r="AJ61" s="75">
        <f>PXIL!R61</f>
        <v>0</v>
      </c>
      <c r="AK61" s="75">
        <f>RTM_IEX!L61</f>
        <v>6.76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11.84</v>
      </c>
      <c r="AB62" s="117">
        <f>-STOA!R62</f>
        <v>0</v>
      </c>
      <c r="AC62">
        <f t="shared" si="0"/>
        <v>0.14819200000000002</v>
      </c>
      <c r="AD62">
        <f t="shared" si="1"/>
        <v>16.691807999999998</v>
      </c>
      <c r="AE62">
        <f>'IDT-1'!D62</f>
        <v>0</v>
      </c>
      <c r="AF62" s="26"/>
      <c r="AG62">
        <f t="shared" si="2"/>
        <v>16.691807999999998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11.450000000000001</v>
      </c>
      <c r="AB63" s="117">
        <f>-STOA!R63</f>
        <v>0</v>
      </c>
      <c r="AC63">
        <f t="shared" si="0"/>
        <v>0.17028000000000004</v>
      </c>
      <c r="AD63">
        <f t="shared" si="1"/>
        <v>19.17972</v>
      </c>
      <c r="AE63">
        <f>'IDT-1'!D63</f>
        <v>0</v>
      </c>
      <c r="AF63" s="26"/>
      <c r="AG63">
        <f t="shared" si="2"/>
        <v>19.17972</v>
      </c>
      <c r="AI63" s="75">
        <f>PXIL!L63</f>
        <v>0</v>
      </c>
      <c r="AJ63" s="75">
        <f>PXIL!R63</f>
        <v>0</v>
      </c>
      <c r="AK63" s="75">
        <f>RTM_IEX!L63</f>
        <v>2.9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10.96</v>
      </c>
      <c r="AB64" s="117">
        <f>-STOA!R64</f>
        <v>0</v>
      </c>
      <c r="AC64">
        <f t="shared" si="0"/>
        <v>0.165968</v>
      </c>
      <c r="AD64">
        <f t="shared" si="1"/>
        <v>18.694032</v>
      </c>
      <c r="AE64">
        <f>'IDT-1'!D64</f>
        <v>0</v>
      </c>
      <c r="AF64" s="26"/>
      <c r="AG64">
        <f t="shared" si="2"/>
        <v>18.694032</v>
      </c>
      <c r="AI64" s="75">
        <f>PXIL!L64</f>
        <v>0</v>
      </c>
      <c r="AJ64" s="75">
        <f>PXIL!R64</f>
        <v>0</v>
      </c>
      <c r="AK64" s="75">
        <f>RTM_IEX!L64</f>
        <v>2.9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10.47</v>
      </c>
      <c r="AB65" s="117">
        <f>-STOA!R65</f>
        <v>0</v>
      </c>
      <c r="AC65">
        <f t="shared" si="0"/>
        <v>0.17010400000000001</v>
      </c>
      <c r="AD65">
        <f t="shared" si="1"/>
        <v>19.159896000000003</v>
      </c>
      <c r="AE65">
        <f>'IDT-1'!D65</f>
        <v>0</v>
      </c>
      <c r="AF65" s="26"/>
      <c r="AG65">
        <f t="shared" si="2"/>
        <v>19.159896000000003</v>
      </c>
      <c r="AI65" s="75">
        <f>PXIL!L65</f>
        <v>0</v>
      </c>
      <c r="AJ65" s="75">
        <f>PXIL!R65</f>
        <v>0</v>
      </c>
      <c r="AK65" s="75">
        <f>RTM_IEX!L65</f>
        <v>3.86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9.98</v>
      </c>
      <c r="AB66" s="117">
        <f>-STOA!R66</f>
        <v>0</v>
      </c>
      <c r="AC66">
        <f t="shared" si="0"/>
        <v>0.13182400000000002</v>
      </c>
      <c r="AD66">
        <f t="shared" si="1"/>
        <v>14.848176</v>
      </c>
      <c r="AE66">
        <f>'IDT-1'!D66</f>
        <v>0</v>
      </c>
      <c r="AF66" s="26"/>
      <c r="AG66">
        <f t="shared" si="2"/>
        <v>14.848176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9.49</v>
      </c>
      <c r="AB67" s="117">
        <f>-STOA!R67</f>
        <v>0</v>
      </c>
      <c r="AC67">
        <f t="shared" si="0"/>
        <v>0.21243200000000001</v>
      </c>
      <c r="AD67">
        <f t="shared" si="1"/>
        <v>23.927568000000001</v>
      </c>
      <c r="AE67">
        <f>'IDT-1'!D67</f>
        <v>0</v>
      </c>
      <c r="AF67" s="26"/>
      <c r="AG67">
        <f t="shared" si="2"/>
        <v>23.927568000000001</v>
      </c>
      <c r="AI67" s="75">
        <f>PXIL!L67</f>
        <v>0</v>
      </c>
      <c r="AJ67" s="75">
        <f>PXIL!R67</f>
        <v>0</v>
      </c>
      <c r="AK67" s="75">
        <f>RTM_IEX!L67</f>
        <v>9.65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0.1232</v>
      </c>
      <c r="AD68">
        <f t="shared" ref="AD68:AD98" si="4">SUM(B68:AB68,AI68:AR68)-AC68</f>
        <v>13.876799999999999</v>
      </c>
      <c r="AE68">
        <f>'IDT-1'!D68</f>
        <v>0</v>
      </c>
      <c r="AF68" s="26"/>
      <c r="AG68">
        <f t="shared" ref="AG68:AG98" si="5">SUM(AD68:AF68)</f>
        <v>13.876799999999999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8.6100000000000012</v>
      </c>
      <c r="AB69" s="117">
        <f>-STOA!R69</f>
        <v>0</v>
      </c>
      <c r="AC69">
        <f t="shared" si="3"/>
        <v>0.11976800000000001</v>
      </c>
      <c r="AD69">
        <f t="shared" si="4"/>
        <v>13.490232000000001</v>
      </c>
      <c r="AE69">
        <f>'IDT-1'!D69</f>
        <v>0</v>
      </c>
      <c r="AF69" s="26"/>
      <c r="AG69">
        <f t="shared" si="5"/>
        <v>13.490232000000001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8.2200000000000006</v>
      </c>
      <c r="AB70" s="117">
        <f>-STOA!R70</f>
        <v>0</v>
      </c>
      <c r="AC70">
        <f t="shared" si="3"/>
        <v>0.11633600000000001</v>
      </c>
      <c r="AD70">
        <f t="shared" si="4"/>
        <v>13.103664</v>
      </c>
      <c r="AE70">
        <f>'IDT-1'!D70</f>
        <v>0</v>
      </c>
      <c r="AF70" s="26"/>
      <c r="AG70">
        <f t="shared" si="5"/>
        <v>13.103664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8.9998566993073812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13.53</v>
      </c>
      <c r="AB71" s="117">
        <f>-STOA!R71</f>
        <v>0</v>
      </c>
      <c r="AC71">
        <f t="shared" si="3"/>
        <v>0.19826273895390495</v>
      </c>
      <c r="AD71">
        <f t="shared" si="4"/>
        <v>22.331593960353477</v>
      </c>
      <c r="AE71">
        <f>'IDT-1'!D71</f>
        <v>0</v>
      </c>
      <c r="AF71" s="26"/>
      <c r="AG71">
        <f t="shared" si="5"/>
        <v>22.331593960353477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10.999826238053867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13.33</v>
      </c>
      <c r="AB72" s="117">
        <f>-STOA!R72</f>
        <v>0</v>
      </c>
      <c r="AC72">
        <f t="shared" si="3"/>
        <v>0.21410247089487405</v>
      </c>
      <c r="AD72">
        <f t="shared" si="4"/>
        <v>24.115723767158993</v>
      </c>
      <c r="AE72">
        <f>'IDT-1'!D72</f>
        <v>0</v>
      </c>
      <c r="AF72" s="26"/>
      <c r="AG72">
        <f t="shared" si="5"/>
        <v>24.115723767158993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15.999752149330028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13.33</v>
      </c>
      <c r="AB73" s="117">
        <f>-STOA!R73</f>
        <v>0</v>
      </c>
      <c r="AC73">
        <f t="shared" si="3"/>
        <v>0.25810181891410428</v>
      </c>
      <c r="AD73">
        <f t="shared" si="4"/>
        <v>29.071650330415924</v>
      </c>
      <c r="AE73">
        <f>'IDT-1'!D73</f>
        <v>0</v>
      </c>
      <c r="AF73" s="26"/>
      <c r="AG73">
        <f t="shared" si="5"/>
        <v>29.071650330415924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13.33</v>
      </c>
      <c r="AB74" s="117">
        <f>-STOA!R74</f>
        <v>0</v>
      </c>
      <c r="AC74">
        <f t="shared" si="3"/>
        <v>0.16130328808348843</v>
      </c>
      <c r="AD74">
        <f t="shared" si="4"/>
        <v>18.168615812312922</v>
      </c>
      <c r="AE74">
        <f>'IDT-1'!D74</f>
        <v>0</v>
      </c>
      <c r="AF74" s="26"/>
      <c r="AG74">
        <f t="shared" si="5"/>
        <v>18.168615812312922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4.9999191003964079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15.26</v>
      </c>
      <c r="AB75" s="117">
        <f>-STOA!R75</f>
        <v>0</v>
      </c>
      <c r="AC75">
        <f t="shared" si="3"/>
        <v>0.17828728808348843</v>
      </c>
      <c r="AD75">
        <f t="shared" si="4"/>
        <v>20.081631812312921</v>
      </c>
      <c r="AE75">
        <f>'IDT-1'!D75</f>
        <v>0</v>
      </c>
      <c r="AF75" s="26"/>
      <c r="AG75">
        <f t="shared" si="5"/>
        <v>20.081631812312921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4.9999191003964079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15.26</v>
      </c>
      <c r="AB76" s="117">
        <f>-STOA!R76</f>
        <v>0</v>
      </c>
      <c r="AC76">
        <f t="shared" si="3"/>
        <v>0.17828728808348843</v>
      </c>
      <c r="AD76">
        <f t="shared" si="4"/>
        <v>20.081631812312921</v>
      </c>
      <c r="AE76">
        <f>'IDT-1'!D76</f>
        <v>0</v>
      </c>
      <c r="AF76" s="26"/>
      <c r="AG76">
        <f t="shared" si="5"/>
        <v>20.081631812312921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4.9999191003964079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15.26</v>
      </c>
      <c r="AB77" s="117">
        <f>-STOA!R77</f>
        <v>0</v>
      </c>
      <c r="AC77">
        <f t="shared" si="3"/>
        <v>0.17828728808348843</v>
      </c>
      <c r="AD77">
        <f t="shared" si="4"/>
        <v>20.081631812312921</v>
      </c>
      <c r="AE77">
        <f>'IDT-1'!D77</f>
        <v>0</v>
      </c>
      <c r="AF77" s="26"/>
      <c r="AG77">
        <f t="shared" si="5"/>
        <v>20.081631812312921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4.9999191003964079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15.26</v>
      </c>
      <c r="AB78" s="117">
        <f>-STOA!R78</f>
        <v>0</v>
      </c>
      <c r="AC78">
        <f t="shared" si="3"/>
        <v>0.17828728808348843</v>
      </c>
      <c r="AD78">
        <f t="shared" si="4"/>
        <v>20.081631812312921</v>
      </c>
      <c r="AE78">
        <f>'IDT-1'!D78</f>
        <v>0</v>
      </c>
      <c r="AF78" s="26"/>
      <c r="AG78">
        <f t="shared" si="5"/>
        <v>20.081631812312921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4.9999191003964079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15.26</v>
      </c>
      <c r="AB79" s="117">
        <f>-STOA!R79</f>
        <v>0</v>
      </c>
      <c r="AC79">
        <f t="shared" si="3"/>
        <v>0.27262328808348846</v>
      </c>
      <c r="AD79">
        <f t="shared" si="4"/>
        <v>30.707295812312921</v>
      </c>
      <c r="AE79">
        <f>'IDT-1'!D79</f>
        <v>0</v>
      </c>
      <c r="AF79" s="26"/>
      <c r="AG79">
        <f t="shared" si="5"/>
        <v>30.707295812312921</v>
      </c>
      <c r="AI79" s="75">
        <f>PXIL!L79</f>
        <v>0</v>
      </c>
      <c r="AJ79" s="75">
        <f>PXIL!R79</f>
        <v>0</v>
      </c>
      <c r="AK79" s="75">
        <f>RTM_IEX!L79</f>
        <v>10.72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15.26</v>
      </c>
      <c r="AB80" s="117">
        <f>-STOA!R80</f>
        <v>0</v>
      </c>
      <c r="AC80">
        <f t="shared" si="3"/>
        <v>0.178288</v>
      </c>
      <c r="AD80">
        <f t="shared" si="4"/>
        <v>20.081712</v>
      </c>
      <c r="AE80">
        <f>'IDT-1'!D80</f>
        <v>0</v>
      </c>
      <c r="AF80" s="26"/>
      <c r="AG80">
        <f t="shared" si="5"/>
        <v>20.081712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15.26</v>
      </c>
      <c r="AB81" s="117">
        <f>-STOA!R81</f>
        <v>0</v>
      </c>
      <c r="AC81">
        <f t="shared" si="3"/>
        <v>0.17828800000000003</v>
      </c>
      <c r="AD81">
        <f t="shared" si="4"/>
        <v>20.081712000000003</v>
      </c>
      <c r="AE81">
        <f>'IDT-1'!D81</f>
        <v>0</v>
      </c>
      <c r="AF81" s="26"/>
      <c r="AG81">
        <f t="shared" si="5"/>
        <v>20.081712000000003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15.26</v>
      </c>
      <c r="AB82" s="117">
        <f>-STOA!R82</f>
        <v>0</v>
      </c>
      <c r="AC82">
        <f t="shared" si="3"/>
        <v>0.22501600000000002</v>
      </c>
      <c r="AD82">
        <f t="shared" si="4"/>
        <v>25.344984</v>
      </c>
      <c r="AE82">
        <f>'IDT-1'!D82</f>
        <v>0</v>
      </c>
      <c r="AF82" s="26"/>
      <c r="AG82">
        <f t="shared" si="5"/>
        <v>25.344984</v>
      </c>
      <c r="AI82" s="75">
        <f>PXIL!L82</f>
        <v>0</v>
      </c>
      <c r="AJ82" s="75">
        <f>PXIL!R82</f>
        <v>0</v>
      </c>
      <c r="AK82" s="75">
        <f>RTM_IEX!L82</f>
        <v>5.31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15.26</v>
      </c>
      <c r="AB83" s="117">
        <f>-STOA!R83</f>
        <v>0</v>
      </c>
      <c r="AC83">
        <f t="shared" si="3"/>
        <v>0.17828800000000003</v>
      </c>
      <c r="AD83">
        <f t="shared" si="4"/>
        <v>20.081712000000003</v>
      </c>
      <c r="AE83">
        <f>'IDT-1'!D83</f>
        <v>0</v>
      </c>
      <c r="AF83" s="26"/>
      <c r="AG83">
        <f t="shared" si="5"/>
        <v>20.081712000000003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15.26</v>
      </c>
      <c r="AB84" s="117">
        <f>-STOA!R84</f>
        <v>0</v>
      </c>
      <c r="AC84">
        <f t="shared" si="3"/>
        <v>0.21824000000000005</v>
      </c>
      <c r="AD84">
        <f t="shared" si="4"/>
        <v>24.581759999999999</v>
      </c>
      <c r="AE84">
        <f>'IDT-1'!D84</f>
        <v>0</v>
      </c>
      <c r="AF84" s="26"/>
      <c r="AG84">
        <f t="shared" si="5"/>
        <v>24.581759999999999</v>
      </c>
      <c r="AI84" s="75">
        <f>PXIL!L84</f>
        <v>0</v>
      </c>
      <c r="AJ84" s="75">
        <f>PXIL!R84</f>
        <v>0</v>
      </c>
      <c r="AK84" s="75">
        <f>RTM_IEX!L84</f>
        <v>4.54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15.26</v>
      </c>
      <c r="AB85" s="117">
        <f>-STOA!R85</f>
        <v>0</v>
      </c>
      <c r="AC85">
        <f t="shared" si="3"/>
        <v>0.25053599999999998</v>
      </c>
      <c r="AD85">
        <f t="shared" si="4"/>
        <v>28.219463999999999</v>
      </c>
      <c r="AE85">
        <f>'IDT-1'!D85</f>
        <v>0</v>
      </c>
      <c r="AF85" s="26"/>
      <c r="AG85">
        <f t="shared" si="5"/>
        <v>28.219463999999999</v>
      </c>
      <c r="AI85" s="75">
        <f>PXIL!L85</f>
        <v>0</v>
      </c>
      <c r="AJ85" s="75">
        <f>PXIL!R85</f>
        <v>0</v>
      </c>
      <c r="AK85" s="75">
        <f>RTM_IEX!L85</f>
        <v>8.2100000000000009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15.26</v>
      </c>
      <c r="AB86" s="117">
        <f>-STOA!R86</f>
        <v>0</v>
      </c>
      <c r="AC86">
        <f t="shared" si="3"/>
        <v>0.18682399999999999</v>
      </c>
      <c r="AD86">
        <f t="shared" si="4"/>
        <v>21.043175999999995</v>
      </c>
      <c r="AE86">
        <f>'IDT-1'!D86</f>
        <v>0</v>
      </c>
      <c r="AF86" s="26"/>
      <c r="AG86">
        <f t="shared" si="5"/>
        <v>21.043175999999995</v>
      </c>
      <c r="AI86" s="75">
        <f>PXIL!L86</f>
        <v>0</v>
      </c>
      <c r="AJ86" s="75">
        <f>PXIL!R86</f>
        <v>0</v>
      </c>
      <c r="AK86" s="75">
        <f>RTM_IEX!L86</f>
        <v>0.97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4.9999999999999991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15.26</v>
      </c>
      <c r="AB87" s="117">
        <f>-STOA!R87</f>
        <v>0</v>
      </c>
      <c r="AC87">
        <f t="shared" si="3"/>
        <v>0.207152</v>
      </c>
      <c r="AD87">
        <f t="shared" si="4"/>
        <v>23.332847999999998</v>
      </c>
      <c r="AE87">
        <f>'IDT-1'!D87</f>
        <v>0</v>
      </c>
      <c r="AF87" s="26"/>
      <c r="AG87">
        <f t="shared" si="5"/>
        <v>23.332847999999998</v>
      </c>
      <c r="AI87" s="75">
        <f>PXIL!L87</f>
        <v>0</v>
      </c>
      <c r="AJ87" s="75">
        <f>PXIL!R87</f>
        <v>0</v>
      </c>
      <c r="AK87" s="75">
        <f>RTM_IEX!L87</f>
        <v>3.28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4.9999999999999991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15.26</v>
      </c>
      <c r="AB88" s="117">
        <f>-STOA!R88</f>
        <v>0</v>
      </c>
      <c r="AC88">
        <f t="shared" si="3"/>
        <v>0.19949600000000001</v>
      </c>
      <c r="AD88">
        <f t="shared" si="4"/>
        <v>22.470503999999998</v>
      </c>
      <c r="AE88">
        <f>'IDT-1'!D88</f>
        <v>0</v>
      </c>
      <c r="AF88" s="26"/>
      <c r="AG88">
        <f t="shared" si="5"/>
        <v>22.470503999999998</v>
      </c>
      <c r="AI88" s="75">
        <f>PXIL!L88</f>
        <v>0</v>
      </c>
      <c r="AJ88" s="75">
        <f>PXIL!R88</f>
        <v>0</v>
      </c>
      <c r="AK88" s="75">
        <f>RTM_IEX!L88</f>
        <v>2.41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4.9999999999999991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15.26</v>
      </c>
      <c r="AB89" s="117">
        <f>-STOA!R89</f>
        <v>0</v>
      </c>
      <c r="AC89">
        <f t="shared" si="3"/>
        <v>0.195272</v>
      </c>
      <c r="AD89">
        <f t="shared" si="4"/>
        <v>21.994727999999999</v>
      </c>
      <c r="AE89">
        <f>'IDT-1'!D89</f>
        <v>0</v>
      </c>
      <c r="AF89" s="26"/>
      <c r="AG89">
        <f t="shared" si="5"/>
        <v>21.994727999999999</v>
      </c>
      <c r="AI89" s="75">
        <f>PXIL!L89</f>
        <v>0</v>
      </c>
      <c r="AJ89" s="75">
        <f>PXIL!R89</f>
        <v>0</v>
      </c>
      <c r="AK89" s="75">
        <f>RTM_IEX!L89</f>
        <v>1.93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15.26</v>
      </c>
      <c r="AB90" s="117">
        <f>-STOA!R90</f>
        <v>0</v>
      </c>
      <c r="AC90">
        <f t="shared" si="3"/>
        <v>0.18682399999999999</v>
      </c>
      <c r="AD90">
        <f t="shared" si="4"/>
        <v>21.043175999999995</v>
      </c>
      <c r="AE90">
        <f>'IDT-1'!D90</f>
        <v>0</v>
      </c>
      <c r="AF90" s="26"/>
      <c r="AG90">
        <f t="shared" si="5"/>
        <v>21.043175999999995</v>
      </c>
      <c r="AI90" s="75">
        <f>PXIL!L90</f>
        <v>0</v>
      </c>
      <c r="AJ90" s="75">
        <f>PXIL!R90</f>
        <v>0</v>
      </c>
      <c r="AK90" s="75">
        <f>RTM_IEX!L90</f>
        <v>0.97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10.62</v>
      </c>
      <c r="AB91" s="117">
        <f>-STOA!R91</f>
        <v>0</v>
      </c>
      <c r="AC91">
        <f t="shared" si="3"/>
        <v>0.20970603694273413</v>
      </c>
      <c r="AD91">
        <f t="shared" si="4"/>
        <v>23.620525433822507</v>
      </c>
      <c r="AE91">
        <f>'IDT-1'!D91</f>
        <v>0</v>
      </c>
      <c r="AF91" s="26"/>
      <c r="AG91">
        <f t="shared" si="5"/>
        <v>23.620525433822507</v>
      </c>
      <c r="AI91" s="75">
        <f>PXIL!L91</f>
        <v>0</v>
      </c>
      <c r="AJ91" s="75">
        <f>PXIL!R91</f>
        <v>0</v>
      </c>
      <c r="AK91" s="75">
        <f>RTM_IEX!L91</f>
        <v>8.2100000000000009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10.62</v>
      </c>
      <c r="AB92" s="117">
        <f>-STOA!R92</f>
        <v>0</v>
      </c>
      <c r="AC92">
        <f t="shared" si="3"/>
        <v>0.14854603694273411</v>
      </c>
      <c r="AD92">
        <f t="shared" si="4"/>
        <v>16.731685433822509</v>
      </c>
      <c r="AE92">
        <f>'IDT-1'!D92</f>
        <v>0</v>
      </c>
      <c r="AF92" s="26"/>
      <c r="AG92">
        <f t="shared" si="5"/>
        <v>16.731685433822509</v>
      </c>
      <c r="AI92" s="75">
        <f>PXIL!L92</f>
        <v>0</v>
      </c>
      <c r="AJ92" s="75">
        <f>PXIL!R92</f>
        <v>0</v>
      </c>
      <c r="AK92" s="75">
        <f>RTM_IEX!L92</f>
        <v>1.26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10.62</v>
      </c>
      <c r="AB93" s="117">
        <f>-STOA!R93</f>
        <v>0</v>
      </c>
      <c r="AC93">
        <f t="shared" si="3"/>
        <v>0.16042603694273411</v>
      </c>
      <c r="AD93">
        <f t="shared" si="4"/>
        <v>18.069805433822506</v>
      </c>
      <c r="AE93">
        <f>'IDT-1'!D93</f>
        <v>0</v>
      </c>
      <c r="AF93" s="26"/>
      <c r="AG93">
        <f t="shared" si="5"/>
        <v>18.069805433822506</v>
      </c>
      <c r="AI93" s="75">
        <f>PXIL!L93</f>
        <v>0</v>
      </c>
      <c r="AJ93" s="75">
        <f>PXIL!R93</f>
        <v>0</v>
      </c>
      <c r="AK93" s="75">
        <f>RTM_IEX!L93</f>
        <v>2.61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10.62</v>
      </c>
      <c r="AB94" s="117">
        <f>-STOA!R94</f>
        <v>0</v>
      </c>
      <c r="AC94">
        <f t="shared" si="3"/>
        <v>0.15021803694273411</v>
      </c>
      <c r="AD94">
        <f t="shared" si="4"/>
        <v>16.920013433822504</v>
      </c>
      <c r="AE94">
        <f>'IDT-1'!D94</f>
        <v>0</v>
      </c>
      <c r="AF94" s="26"/>
      <c r="AG94">
        <f t="shared" si="5"/>
        <v>16.920013433822504</v>
      </c>
      <c r="AI94" s="75">
        <f>PXIL!L94</f>
        <v>0</v>
      </c>
      <c r="AJ94" s="75">
        <f>PXIL!R94</f>
        <v>0</v>
      </c>
      <c r="AK94" s="75">
        <f>RTM_IEX!L94</f>
        <v>1.45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10.62</v>
      </c>
      <c r="AB95" s="117">
        <f>-STOA!R95</f>
        <v>0</v>
      </c>
      <c r="AC95">
        <f t="shared" si="3"/>
        <v>0.14344203694273411</v>
      </c>
      <c r="AD95">
        <f t="shared" si="4"/>
        <v>16.156789433822507</v>
      </c>
      <c r="AE95">
        <f>'IDT-1'!D95</f>
        <v>0</v>
      </c>
      <c r="AF95" s="26"/>
      <c r="AG95">
        <f t="shared" si="5"/>
        <v>16.156789433822507</v>
      </c>
      <c r="AI95" s="75">
        <f>PXIL!L95</f>
        <v>0</v>
      </c>
      <c r="AJ95" s="75">
        <f>PXIL!R95</f>
        <v>0</v>
      </c>
      <c r="AK95" s="75">
        <f>RTM_IEX!L95</f>
        <v>0.68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10.62</v>
      </c>
      <c r="AB96" s="117">
        <f>-STOA!R96</f>
        <v>0</v>
      </c>
      <c r="AC96">
        <f t="shared" si="3"/>
        <v>0.13745803694273412</v>
      </c>
      <c r="AD96">
        <f t="shared" si="4"/>
        <v>15.482773433822507</v>
      </c>
      <c r="AE96">
        <f>'IDT-1'!D96</f>
        <v>0</v>
      </c>
      <c r="AF96" s="26"/>
      <c r="AG96">
        <f t="shared" si="5"/>
        <v>15.482773433822507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10.62</v>
      </c>
      <c r="AB97" s="117">
        <f>-STOA!R97</f>
        <v>0</v>
      </c>
      <c r="AC97">
        <f t="shared" si="3"/>
        <v>0.1731860369427341</v>
      </c>
      <c r="AD97">
        <f t="shared" si="4"/>
        <v>19.507045433822505</v>
      </c>
      <c r="AE97">
        <f>'IDT-1'!D97</f>
        <v>0</v>
      </c>
      <c r="AF97" s="26"/>
      <c r="AG97">
        <f t="shared" si="5"/>
        <v>19.507045433822505</v>
      </c>
      <c r="AI97" s="75">
        <f>PXIL!L97</f>
        <v>0</v>
      </c>
      <c r="AJ97" s="75">
        <f>PXIL!R97</f>
        <v>0</v>
      </c>
      <c r="AK97" s="75">
        <f>RTM_IEX!L97</f>
        <v>4.0599999999999996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10.62</v>
      </c>
      <c r="AB98" s="117">
        <f>-STOA!R98</f>
        <v>0</v>
      </c>
      <c r="AC98">
        <f t="shared" si="3"/>
        <v>0.13745803694273412</v>
      </c>
      <c r="AD98">
        <f t="shared" si="4"/>
        <v>15.482773433822507</v>
      </c>
      <c r="AE98">
        <f>'IDT-1'!D98</f>
        <v>0</v>
      </c>
      <c r="AF98" s="26"/>
      <c r="AG98">
        <f t="shared" si="5"/>
        <v>15.482773433822507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0.12525147950231813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0.29554249999999987</v>
      </c>
      <c r="AB99" s="117">
        <f t="shared" si="6"/>
        <v>0</v>
      </c>
      <c r="AC99">
        <f t="shared" si="6"/>
        <v>4.2934010196204004E-3</v>
      </c>
      <c r="AD99">
        <f t="shared" si="6"/>
        <v>0.48359307848269767</v>
      </c>
      <c r="AE99">
        <f t="shared" ref="AE99:AR99" si="7">SUM(AE3:AE98)/4000</f>
        <v>0</v>
      </c>
      <c r="AG99">
        <f t="shared" si="7"/>
        <v>0.48359307848269767</v>
      </c>
      <c r="AI99">
        <f t="shared" si="7"/>
        <v>0</v>
      </c>
      <c r="AJ99">
        <f t="shared" si="7"/>
        <v>0</v>
      </c>
      <c r="AK99">
        <f t="shared" si="7"/>
        <v>6.7092500000000013E-2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s="31">
        <v>44604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44897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44897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14.48241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2.12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0.14610120800000001</v>
      </c>
      <c r="AD3">
        <f>SUM(B3:AB3,AI3:AR3)-AC3</f>
        <v>16.456308791999998</v>
      </c>
      <c r="AE3">
        <v>0</v>
      </c>
      <c r="AF3" s="26"/>
      <c r="AG3">
        <f>SUM(AD3:AF3)</f>
        <v>16.456308791999998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14.48241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1.74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0.142757208</v>
      </c>
      <c r="AD4">
        <f t="shared" ref="AD4:AD67" si="1">SUM(B4:AB4,AI4:AR4)-AC4</f>
        <v>16.079652792000001</v>
      </c>
      <c r="AE4">
        <v>0</v>
      </c>
      <c r="AF4" s="26"/>
      <c r="AG4">
        <f t="shared" ref="AG4:AG67" si="2">SUM(AD4:AF4)</f>
        <v>16.079652792000001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14.48241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4.54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0.16739720800000002</v>
      </c>
      <c r="AD5">
        <f t="shared" si="1"/>
        <v>18.855012792</v>
      </c>
      <c r="AE5">
        <v>0</v>
      </c>
      <c r="AF5" s="26"/>
      <c r="AG5">
        <f t="shared" si="2"/>
        <v>18.855012792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13.869004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0.12204723520000001</v>
      </c>
      <c r="AD6">
        <f t="shared" si="1"/>
        <v>13.7469567648</v>
      </c>
      <c r="AE6">
        <v>0</v>
      </c>
      <c r="AF6" s="26"/>
      <c r="AG6">
        <f t="shared" si="2"/>
        <v>13.7469567648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12.477292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0.10980016960000001</v>
      </c>
      <c r="AD7">
        <f t="shared" si="1"/>
        <v>12.367491830400001</v>
      </c>
      <c r="AE7">
        <v>0</v>
      </c>
      <c r="AF7" s="26"/>
      <c r="AG7">
        <f t="shared" si="2"/>
        <v>12.367491830400001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12.049932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0.10603940160000001</v>
      </c>
      <c r="AD8">
        <f t="shared" si="1"/>
        <v>11.9438925984</v>
      </c>
      <c r="AE8">
        <v>0</v>
      </c>
      <c r="AF8" s="26"/>
      <c r="AG8">
        <f t="shared" si="2"/>
        <v>11.9438925984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7.9253650000000002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6.9743212000000013E-2</v>
      </c>
      <c r="AD9">
        <f t="shared" si="1"/>
        <v>7.8556217880000005</v>
      </c>
      <c r="AE9">
        <v>0</v>
      </c>
      <c r="AF9" s="26"/>
      <c r="AG9">
        <f t="shared" si="2"/>
        <v>7.8556217880000005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12.523968999999999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0.1102109272</v>
      </c>
      <c r="AD10">
        <f t="shared" si="1"/>
        <v>12.413758072799999</v>
      </c>
      <c r="AE10">
        <v>0</v>
      </c>
      <c r="AF10" s="26"/>
      <c r="AG10">
        <f t="shared" si="2"/>
        <v>12.413758072799999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11.831594000000001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0.10411802720000002</v>
      </c>
      <c r="AD11">
        <f t="shared" si="1"/>
        <v>11.727475972800001</v>
      </c>
      <c r="AE11">
        <v>0</v>
      </c>
      <c r="AF11" s="26"/>
      <c r="AG11">
        <f t="shared" si="2"/>
        <v>11.727475972800001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14.48241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0.135101208</v>
      </c>
      <c r="AD12">
        <f t="shared" si="1"/>
        <v>15.217308791999999</v>
      </c>
      <c r="AE12">
        <v>0</v>
      </c>
      <c r="AF12" s="26"/>
      <c r="AG12">
        <f t="shared" si="2"/>
        <v>15.217308791999999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12.065286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0.10617451680000001</v>
      </c>
      <c r="AD13">
        <f t="shared" si="1"/>
        <v>11.959111483200001</v>
      </c>
      <c r="AE13">
        <v>0</v>
      </c>
      <c r="AF13" s="26"/>
      <c r="AG13">
        <f t="shared" si="2"/>
        <v>11.959111483200001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12.473402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0.1097659376</v>
      </c>
      <c r="AD14">
        <f t="shared" si="1"/>
        <v>12.363636062399999</v>
      </c>
      <c r="AE14">
        <v>0</v>
      </c>
      <c r="AF14" s="26"/>
      <c r="AG14">
        <f t="shared" si="2"/>
        <v>12.363636062399999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14.48241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0.68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0.13342920799999999</v>
      </c>
      <c r="AD15">
        <f t="shared" si="1"/>
        <v>15.028980791999999</v>
      </c>
      <c r="AE15">
        <v>0</v>
      </c>
      <c r="AF15" s="26"/>
      <c r="AG15">
        <f t="shared" si="2"/>
        <v>15.028980791999999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9.6083970000000001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8.4553893599999999E-2</v>
      </c>
      <c r="AD16">
        <f t="shared" si="1"/>
        <v>9.5238431063999993</v>
      </c>
      <c r="AE16">
        <v>0</v>
      </c>
      <c r="AF16" s="26"/>
      <c r="AG16">
        <f t="shared" si="2"/>
        <v>9.5238431063999993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14.48241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2.41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0.14865320799999998</v>
      </c>
      <c r="AD17">
        <f t="shared" si="1"/>
        <v>16.743756791999999</v>
      </c>
      <c r="AE17">
        <v>0</v>
      </c>
      <c r="AF17" s="26"/>
      <c r="AG17">
        <f t="shared" si="2"/>
        <v>16.743756791999999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14.48241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2.41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0.14865320799999998</v>
      </c>
      <c r="AD18">
        <f t="shared" si="1"/>
        <v>16.743756791999999</v>
      </c>
      <c r="AE18">
        <v>0</v>
      </c>
      <c r="AF18" s="26"/>
      <c r="AG18">
        <f t="shared" si="2"/>
        <v>16.743756791999999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14.48241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0.17672520799999999</v>
      </c>
      <c r="AD19">
        <f t="shared" si="1"/>
        <v>19.905684791999999</v>
      </c>
      <c r="AE19">
        <v>0</v>
      </c>
      <c r="AF19" s="26"/>
      <c r="AG19">
        <f t="shared" si="2"/>
        <v>19.905684791999999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14.48241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3.19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0.15551720799999999</v>
      </c>
      <c r="AD20">
        <f t="shared" si="1"/>
        <v>17.516892792</v>
      </c>
      <c r="AE20">
        <v>0</v>
      </c>
      <c r="AF20" s="26"/>
      <c r="AG20">
        <f t="shared" si="2"/>
        <v>17.516892792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14.48241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6.08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0.180949208</v>
      </c>
      <c r="AD21">
        <f t="shared" si="1"/>
        <v>20.381460791999999</v>
      </c>
      <c r="AE21">
        <v>0</v>
      </c>
      <c r="AF21" s="26"/>
      <c r="AG21">
        <f t="shared" si="2"/>
        <v>20.381460791999999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14.48241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7.82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0.19626120800000002</v>
      </c>
      <c r="AD22">
        <f t="shared" si="1"/>
        <v>22.106148792000003</v>
      </c>
      <c r="AE22">
        <v>0</v>
      </c>
      <c r="AF22" s="26"/>
      <c r="AG22">
        <f t="shared" si="2"/>
        <v>22.106148792000003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14.48241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0.149533208</v>
      </c>
      <c r="AD23">
        <f t="shared" si="1"/>
        <v>16.842876791999998</v>
      </c>
      <c r="AE23">
        <v>0</v>
      </c>
      <c r="AF23" s="26"/>
      <c r="AG23">
        <f t="shared" si="2"/>
        <v>16.842876791999998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2.5099999999999998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14.48241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0.20303720800000002</v>
      </c>
      <c r="AD24">
        <f t="shared" si="1"/>
        <v>22.869372791999997</v>
      </c>
      <c r="AE24">
        <v>0</v>
      </c>
      <c r="AF24" s="26"/>
      <c r="AG24">
        <f t="shared" si="2"/>
        <v>22.869372791999997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8.59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14.48241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0.20303720800000002</v>
      </c>
      <c r="AD25">
        <f t="shared" si="1"/>
        <v>22.869372791999997</v>
      </c>
      <c r="AE25">
        <v>0</v>
      </c>
      <c r="AF25" s="26"/>
      <c r="AG25">
        <f t="shared" si="2"/>
        <v>22.869372791999997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8.59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14.48241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0.19881320800000002</v>
      </c>
      <c r="AD26">
        <f t="shared" si="1"/>
        <v>22.393596792</v>
      </c>
      <c r="AE26">
        <v>0</v>
      </c>
      <c r="AF26" s="26"/>
      <c r="AG26">
        <f t="shared" si="2"/>
        <v>22.393596792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8.11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14.48241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0.19969320800000001</v>
      </c>
      <c r="AD27">
        <f t="shared" si="1"/>
        <v>22.492716792000003</v>
      </c>
      <c r="AE27">
        <v>0</v>
      </c>
      <c r="AF27" s="26"/>
      <c r="AG27">
        <f t="shared" si="2"/>
        <v>22.492716792000003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8.2100000000000009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14.48241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0.20479720800000001</v>
      </c>
      <c r="AD28">
        <f t="shared" si="1"/>
        <v>23.067612792000002</v>
      </c>
      <c r="AE28">
        <v>0</v>
      </c>
      <c r="AF28" s="26"/>
      <c r="AG28">
        <f t="shared" si="2"/>
        <v>23.067612792000002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8.7899999999999991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14.48241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0.20136520800000002</v>
      </c>
      <c r="AD29">
        <f t="shared" si="1"/>
        <v>22.681044792000002</v>
      </c>
      <c r="AE29">
        <v>0</v>
      </c>
      <c r="AF29" s="26"/>
      <c r="AG29">
        <f t="shared" si="2"/>
        <v>22.681044792000002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8.4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14.48241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0.142757208</v>
      </c>
      <c r="AD30">
        <f t="shared" si="1"/>
        <v>16.079652792000001</v>
      </c>
      <c r="AE30">
        <v>0</v>
      </c>
      <c r="AF30" s="26"/>
      <c r="AG30">
        <f t="shared" si="2"/>
        <v>16.079652792000001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1.74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14.48241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0.183501208</v>
      </c>
      <c r="AD31">
        <f t="shared" si="1"/>
        <v>20.668908792</v>
      </c>
      <c r="AE31">
        <v>0</v>
      </c>
      <c r="AF31" s="26"/>
      <c r="AG31">
        <f t="shared" si="2"/>
        <v>20.668908792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6.37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14.48241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0.20224520800000001</v>
      </c>
      <c r="AD32">
        <f t="shared" si="1"/>
        <v>22.780164792000001</v>
      </c>
      <c r="AE32">
        <v>0</v>
      </c>
      <c r="AF32" s="26"/>
      <c r="AG32">
        <f t="shared" si="2"/>
        <v>22.780164792000001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8.5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14.48241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0.212453208</v>
      </c>
      <c r="AD33">
        <f t="shared" si="1"/>
        <v>23.929956791999999</v>
      </c>
      <c r="AE33">
        <v>0</v>
      </c>
      <c r="AF33" s="26"/>
      <c r="AG33">
        <f t="shared" si="2"/>
        <v>23.929956791999999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9.66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14.48241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0.20224520800000001</v>
      </c>
      <c r="AD34">
        <f t="shared" si="1"/>
        <v>22.780164792000001</v>
      </c>
      <c r="AE34">
        <v>0</v>
      </c>
      <c r="AF34" s="26"/>
      <c r="AG34">
        <f t="shared" si="2"/>
        <v>22.780164792000001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8.5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14.48241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0.18948520800000002</v>
      </c>
      <c r="AD35">
        <f t="shared" si="1"/>
        <v>21.342924791999998</v>
      </c>
      <c r="AE35">
        <v>0</v>
      </c>
      <c r="AF35" s="26"/>
      <c r="AG35">
        <f t="shared" si="2"/>
        <v>21.342924791999998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7.05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14.48241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0.212453208</v>
      </c>
      <c r="AD36">
        <f t="shared" si="1"/>
        <v>23.929956791999999</v>
      </c>
      <c r="AE36">
        <v>0</v>
      </c>
      <c r="AF36" s="26"/>
      <c r="AG36">
        <f t="shared" si="2"/>
        <v>23.929956791999999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9.66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14.48241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0.13853320800000002</v>
      </c>
      <c r="AD37">
        <f t="shared" si="1"/>
        <v>15.603876791999999</v>
      </c>
      <c r="AE37">
        <v>0</v>
      </c>
      <c r="AF37" s="26"/>
      <c r="AG37">
        <f t="shared" si="2"/>
        <v>15.603876791999999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1.26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14.48241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0.18182920800000002</v>
      </c>
      <c r="AD38">
        <f t="shared" si="1"/>
        <v>20.480580792000001</v>
      </c>
      <c r="AE38">
        <v>0</v>
      </c>
      <c r="AF38" s="26"/>
      <c r="AG38">
        <f t="shared" si="2"/>
        <v>20.480580792000001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6.18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14.48241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0.18948520800000002</v>
      </c>
      <c r="AD39">
        <f t="shared" si="1"/>
        <v>21.342924791999998</v>
      </c>
      <c r="AE39">
        <v>0</v>
      </c>
      <c r="AF39" s="26"/>
      <c r="AG39">
        <f t="shared" si="2"/>
        <v>21.342924791999998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7.05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14.48241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0.19714120800000001</v>
      </c>
      <c r="AD40">
        <f t="shared" si="1"/>
        <v>22.205268791999998</v>
      </c>
      <c r="AE40">
        <v>0</v>
      </c>
      <c r="AF40" s="26"/>
      <c r="AG40">
        <f t="shared" si="2"/>
        <v>22.205268791999998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7.92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14.48241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0.19203720800000001</v>
      </c>
      <c r="AD41">
        <f t="shared" si="1"/>
        <v>21.630372791999999</v>
      </c>
      <c r="AE41">
        <v>0</v>
      </c>
      <c r="AF41" s="26"/>
      <c r="AG41">
        <f t="shared" si="2"/>
        <v>21.630372791999999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7.34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14.48241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0.19714120800000001</v>
      </c>
      <c r="AD42">
        <f t="shared" si="1"/>
        <v>22.205268791999998</v>
      </c>
      <c r="AE42">
        <v>0</v>
      </c>
      <c r="AF42" s="26"/>
      <c r="AG42">
        <f t="shared" si="2"/>
        <v>22.205268791999998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7.92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14.48241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0.18605320800000003</v>
      </c>
      <c r="AD43">
        <f t="shared" si="1"/>
        <v>20.956356791999998</v>
      </c>
      <c r="AE43">
        <v>0</v>
      </c>
      <c r="AF43" s="26"/>
      <c r="AG43">
        <f t="shared" si="2"/>
        <v>20.956356791999998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6.66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14.48241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0.13677320800000001</v>
      </c>
      <c r="AD44">
        <f t="shared" si="1"/>
        <v>15.405636792000001</v>
      </c>
      <c r="AE44">
        <v>0</v>
      </c>
      <c r="AF44" s="26"/>
      <c r="AG44">
        <f t="shared" si="2"/>
        <v>15.405636792000001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1.06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14.48241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0.19203720800000001</v>
      </c>
      <c r="AD45">
        <f t="shared" si="1"/>
        <v>21.630372791999999</v>
      </c>
      <c r="AE45">
        <v>0</v>
      </c>
      <c r="AF45" s="26"/>
      <c r="AG45">
        <f t="shared" si="2"/>
        <v>21.630372791999999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7.34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14.48241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0.19203720800000001</v>
      </c>
      <c r="AD46">
        <f t="shared" si="1"/>
        <v>21.630372791999999</v>
      </c>
      <c r="AE46">
        <v>0</v>
      </c>
      <c r="AF46" s="26"/>
      <c r="AG46">
        <f t="shared" si="2"/>
        <v>21.630372791999999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7.34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14.48241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0.198021208</v>
      </c>
      <c r="AD47">
        <f t="shared" si="1"/>
        <v>22.304388791999997</v>
      </c>
      <c r="AE47">
        <v>0</v>
      </c>
      <c r="AF47" s="26"/>
      <c r="AG47">
        <f t="shared" si="2"/>
        <v>22.304388791999997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8.02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14.48241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0.16572520800000001</v>
      </c>
      <c r="AD48">
        <f t="shared" si="1"/>
        <v>18.666684791999998</v>
      </c>
      <c r="AE48">
        <v>0</v>
      </c>
      <c r="AF48" s="26"/>
      <c r="AG48">
        <f t="shared" si="2"/>
        <v>18.666684791999998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4.3499999999999996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14.48241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0.18860520800000002</v>
      </c>
      <c r="AD49">
        <f t="shared" si="1"/>
        <v>21.243804792000002</v>
      </c>
      <c r="AE49">
        <v>0</v>
      </c>
      <c r="AF49" s="26"/>
      <c r="AG49">
        <f t="shared" si="2"/>
        <v>21.243804792000002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6.95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14.48241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0.200573208</v>
      </c>
      <c r="AD50">
        <f t="shared" si="1"/>
        <v>22.591836791999999</v>
      </c>
      <c r="AE50">
        <v>0</v>
      </c>
      <c r="AF50" s="26"/>
      <c r="AG50">
        <f t="shared" si="2"/>
        <v>22.591836791999999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8.31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14.48241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0.14354920800000001</v>
      </c>
      <c r="AD51">
        <f t="shared" si="1"/>
        <v>16.168860792</v>
      </c>
      <c r="AE51">
        <v>0</v>
      </c>
      <c r="AF51" s="26"/>
      <c r="AG51">
        <f t="shared" si="2"/>
        <v>16.168860792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1.83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14.48241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0.19714120800000001</v>
      </c>
      <c r="AD52">
        <f t="shared" si="1"/>
        <v>22.205268791999998</v>
      </c>
      <c r="AE52">
        <v>0</v>
      </c>
      <c r="AF52" s="26"/>
      <c r="AG52">
        <f t="shared" si="2"/>
        <v>22.205268791999998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7.92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14.48241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0.19546920800000001</v>
      </c>
      <c r="AD53">
        <f t="shared" si="1"/>
        <v>22.016940792</v>
      </c>
      <c r="AE53">
        <v>0</v>
      </c>
      <c r="AF53" s="26"/>
      <c r="AG53">
        <f t="shared" si="2"/>
        <v>22.016940792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7.73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14.48241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0.212453208</v>
      </c>
      <c r="AD54">
        <f t="shared" si="1"/>
        <v>23.929956791999999</v>
      </c>
      <c r="AE54">
        <v>0</v>
      </c>
      <c r="AF54" s="26"/>
      <c r="AG54">
        <f t="shared" si="2"/>
        <v>23.929956791999999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9.66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14.48241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0.18860520800000002</v>
      </c>
      <c r="AD55">
        <f t="shared" si="1"/>
        <v>21.243804792000002</v>
      </c>
      <c r="AE55">
        <v>0</v>
      </c>
      <c r="AF55" s="26"/>
      <c r="AG55">
        <f t="shared" si="2"/>
        <v>21.243804792000002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6.95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14.48241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0.20224520800000001</v>
      </c>
      <c r="AD56">
        <f t="shared" si="1"/>
        <v>22.780164792000001</v>
      </c>
      <c r="AE56">
        <v>0</v>
      </c>
      <c r="AF56" s="26"/>
      <c r="AG56">
        <f t="shared" si="2"/>
        <v>22.780164792000001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8.5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14.48241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0.19626120800000002</v>
      </c>
      <c r="AD57">
        <f t="shared" si="1"/>
        <v>22.106148792000003</v>
      </c>
      <c r="AE57">
        <v>0</v>
      </c>
      <c r="AF57" s="26"/>
      <c r="AG57">
        <f t="shared" si="2"/>
        <v>22.106148792000003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7.82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14.48241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0.132549208</v>
      </c>
      <c r="AD58">
        <f t="shared" si="1"/>
        <v>14.929860791999999</v>
      </c>
      <c r="AE58">
        <v>0</v>
      </c>
      <c r="AF58" s="26"/>
      <c r="AG58">
        <f t="shared" si="2"/>
        <v>14.929860791999999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0.57999999999999996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14.48241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0.19203720800000001</v>
      </c>
      <c r="AD59">
        <f t="shared" si="1"/>
        <v>21.630372791999999</v>
      </c>
      <c r="AE59">
        <v>0</v>
      </c>
      <c r="AF59" s="26"/>
      <c r="AG59">
        <f t="shared" si="2"/>
        <v>21.630372791999999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7.34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14.48241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0.20814120800000002</v>
      </c>
      <c r="AD60">
        <f t="shared" si="1"/>
        <v>23.444268791999999</v>
      </c>
      <c r="AE60">
        <v>0</v>
      </c>
      <c r="AF60" s="26"/>
      <c r="AG60">
        <f t="shared" si="2"/>
        <v>23.444268791999999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9.17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14.48241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0.212453208</v>
      </c>
      <c r="AD61">
        <f t="shared" si="1"/>
        <v>23.929956791999999</v>
      </c>
      <c r="AE61">
        <v>0</v>
      </c>
      <c r="AF61" s="26"/>
      <c r="AG61">
        <f t="shared" si="2"/>
        <v>23.929956791999999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9.66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14.48241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0.198021208</v>
      </c>
      <c r="AD62">
        <f t="shared" si="1"/>
        <v>22.304388791999997</v>
      </c>
      <c r="AE62">
        <v>0</v>
      </c>
      <c r="AF62" s="26"/>
      <c r="AG62">
        <f t="shared" si="2"/>
        <v>22.304388791999997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8.02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14.48241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0.19969320800000001</v>
      </c>
      <c r="AD63">
        <f t="shared" si="1"/>
        <v>22.492716792000003</v>
      </c>
      <c r="AE63">
        <v>0</v>
      </c>
      <c r="AF63" s="26"/>
      <c r="AG63">
        <f t="shared" si="2"/>
        <v>22.492716792000003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8.2100000000000009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14.48241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0.19458920800000001</v>
      </c>
      <c r="AD64">
        <f t="shared" si="1"/>
        <v>21.917820792000001</v>
      </c>
      <c r="AE64">
        <v>0</v>
      </c>
      <c r="AF64" s="26"/>
      <c r="AG64">
        <f t="shared" si="2"/>
        <v>21.917820792000001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7.63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14.48241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0.15806920800000002</v>
      </c>
      <c r="AD65">
        <f t="shared" si="1"/>
        <v>17.804340791999998</v>
      </c>
      <c r="AE65">
        <v>0</v>
      </c>
      <c r="AF65" s="26"/>
      <c r="AG65">
        <f t="shared" si="2"/>
        <v>17.804340791999998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3.48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14.48241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0.200573208</v>
      </c>
      <c r="AD66">
        <f t="shared" si="1"/>
        <v>22.591836791999999</v>
      </c>
      <c r="AE66">
        <v>0</v>
      </c>
      <c r="AF66" s="26"/>
      <c r="AG66">
        <f t="shared" si="2"/>
        <v>22.591836791999999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8.31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14.48241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0.18781320800000001</v>
      </c>
      <c r="AD67">
        <f t="shared" si="1"/>
        <v>21.154596792</v>
      </c>
      <c r="AE67">
        <v>0</v>
      </c>
      <c r="AF67" s="26"/>
      <c r="AG67">
        <f t="shared" si="2"/>
        <v>21.154596792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6.86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14.48241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0.212453208</v>
      </c>
      <c r="AD68">
        <f t="shared" ref="AD68:AD98" si="4">SUM(B68:AB68,AI68:AR68)-AC68</f>
        <v>23.929956791999999</v>
      </c>
      <c r="AE68">
        <v>0</v>
      </c>
      <c r="AF68" s="26"/>
      <c r="AG68">
        <f t="shared" ref="AG68:AG98" si="5">SUM(AD68:AF68)</f>
        <v>23.929956791999999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9.66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14.48241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0.212453208</v>
      </c>
      <c r="AD69">
        <f t="shared" si="4"/>
        <v>23.929956791999999</v>
      </c>
      <c r="AE69">
        <v>0</v>
      </c>
      <c r="AF69" s="26"/>
      <c r="AG69">
        <f t="shared" si="5"/>
        <v>23.929956791999999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9.66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14.48241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0.18526120800000001</v>
      </c>
      <c r="AD70">
        <f t="shared" si="4"/>
        <v>20.867148792000002</v>
      </c>
      <c r="AE70">
        <v>0</v>
      </c>
      <c r="AF70" s="26"/>
      <c r="AG70">
        <f t="shared" si="5"/>
        <v>20.867148792000002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6.57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14.48241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0.97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0.19309320800000002</v>
      </c>
      <c r="AD71">
        <f t="shared" si="4"/>
        <v>21.749316792000002</v>
      </c>
      <c r="AE71">
        <v>0</v>
      </c>
      <c r="AF71" s="26"/>
      <c r="AG71">
        <f t="shared" si="5"/>
        <v>21.749316792000002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6.49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14.48241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1.83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0.151645208</v>
      </c>
      <c r="AD72">
        <f t="shared" si="4"/>
        <v>17.080764792</v>
      </c>
      <c r="AE72">
        <v>0</v>
      </c>
      <c r="AF72" s="26"/>
      <c r="AG72">
        <f t="shared" si="5"/>
        <v>17.080764792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0.92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14.48241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5.79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0.21201320800000004</v>
      </c>
      <c r="AD73">
        <f t="shared" si="4"/>
        <v>23.880396792000003</v>
      </c>
      <c r="AE73">
        <v>0</v>
      </c>
      <c r="AF73" s="26"/>
      <c r="AG73">
        <f t="shared" si="5"/>
        <v>23.880396792000003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3.82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14.48241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1.55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0.204621208</v>
      </c>
      <c r="AD74">
        <f t="shared" si="4"/>
        <v>23.047788791999999</v>
      </c>
      <c r="AE74">
        <v>0</v>
      </c>
      <c r="AF74" s="26"/>
      <c r="AG74">
        <f t="shared" si="5"/>
        <v>23.047788791999999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7.22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14.48241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0.212453208</v>
      </c>
      <c r="AD75">
        <f t="shared" si="4"/>
        <v>23.929956791999999</v>
      </c>
      <c r="AE75">
        <v>0</v>
      </c>
      <c r="AF75" s="26"/>
      <c r="AG75">
        <f t="shared" si="5"/>
        <v>23.929956791999999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9.66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14.48241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0.20136520800000002</v>
      </c>
      <c r="AD76">
        <f t="shared" si="4"/>
        <v>22.681044792000002</v>
      </c>
      <c r="AE76">
        <v>0</v>
      </c>
      <c r="AF76" s="26"/>
      <c r="AG76">
        <f t="shared" si="5"/>
        <v>22.681044792000002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8.4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14.48241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0.20814120800000002</v>
      </c>
      <c r="AD77">
        <f t="shared" si="4"/>
        <v>23.444268791999999</v>
      </c>
      <c r="AE77">
        <v>0</v>
      </c>
      <c r="AF77" s="26"/>
      <c r="AG77">
        <f t="shared" si="5"/>
        <v>23.444268791999999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9.17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14.48241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0.19458920800000001</v>
      </c>
      <c r="AD78">
        <f t="shared" si="4"/>
        <v>21.917820792000001</v>
      </c>
      <c r="AE78">
        <v>0</v>
      </c>
      <c r="AF78" s="26"/>
      <c r="AG78">
        <f t="shared" si="5"/>
        <v>21.917820792000001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7.63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14.48241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0.13598120799999999</v>
      </c>
      <c r="AD79">
        <f t="shared" si="4"/>
        <v>15.316428792</v>
      </c>
      <c r="AE79">
        <v>0</v>
      </c>
      <c r="AF79" s="26"/>
      <c r="AG79">
        <f t="shared" si="5"/>
        <v>15.316428792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0.97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14.48241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0.19546920800000001</v>
      </c>
      <c r="AD80">
        <f t="shared" si="4"/>
        <v>22.016940792</v>
      </c>
      <c r="AE80">
        <v>0</v>
      </c>
      <c r="AF80" s="26"/>
      <c r="AG80">
        <f t="shared" si="5"/>
        <v>22.016940792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7.73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14.48241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0.19291720800000001</v>
      </c>
      <c r="AD81">
        <f t="shared" si="4"/>
        <v>21.729492791999999</v>
      </c>
      <c r="AE81">
        <v>0</v>
      </c>
      <c r="AF81" s="26"/>
      <c r="AG81">
        <f t="shared" si="5"/>
        <v>21.729492791999999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7.44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14.48241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0.21236520800000003</v>
      </c>
      <c r="AD82">
        <f t="shared" si="4"/>
        <v>23.920044791999999</v>
      </c>
      <c r="AE82">
        <v>0</v>
      </c>
      <c r="AF82" s="26"/>
      <c r="AG82">
        <f t="shared" si="5"/>
        <v>23.920044791999999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9.65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14.48241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0.20136520800000002</v>
      </c>
      <c r="AD83">
        <f t="shared" si="4"/>
        <v>22.681044792000002</v>
      </c>
      <c r="AE83">
        <v>0</v>
      </c>
      <c r="AF83" s="26"/>
      <c r="AG83">
        <f t="shared" si="5"/>
        <v>22.681044792000002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14.48241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7.82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0.19626120800000002</v>
      </c>
      <c r="AD84">
        <f t="shared" si="4"/>
        <v>22.106148792000003</v>
      </c>
      <c r="AE84">
        <v>0</v>
      </c>
      <c r="AF84" s="26"/>
      <c r="AG84">
        <f t="shared" si="5"/>
        <v>22.106148792000003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14.48241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0.212453208</v>
      </c>
      <c r="AD85">
        <f t="shared" si="4"/>
        <v>23.929956791999999</v>
      </c>
      <c r="AE85">
        <v>0</v>
      </c>
      <c r="AF85" s="26"/>
      <c r="AG85">
        <f t="shared" si="5"/>
        <v>23.929956791999999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14.48241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2.61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0.15041320800000002</v>
      </c>
      <c r="AD86">
        <f t="shared" si="4"/>
        <v>16.941996792000001</v>
      </c>
      <c r="AE86">
        <v>0</v>
      </c>
      <c r="AF86" s="26"/>
      <c r="AG86">
        <f t="shared" si="5"/>
        <v>16.941996792000001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14.48241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8.31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0.200573208</v>
      </c>
      <c r="AD87">
        <f t="shared" si="4"/>
        <v>22.591836791999999</v>
      </c>
      <c r="AE87">
        <v>0</v>
      </c>
      <c r="AF87" s="26"/>
      <c r="AG87">
        <f t="shared" si="5"/>
        <v>22.591836791999999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14.48241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7.92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0.19714120800000001</v>
      </c>
      <c r="AD88">
        <f t="shared" si="4"/>
        <v>22.205268791999998</v>
      </c>
      <c r="AE88">
        <v>0</v>
      </c>
      <c r="AF88" s="26"/>
      <c r="AG88">
        <f t="shared" si="5"/>
        <v>22.205268791999998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14.48241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0.21236520800000003</v>
      </c>
      <c r="AD89">
        <f t="shared" si="4"/>
        <v>23.920044791999999</v>
      </c>
      <c r="AE89">
        <v>0</v>
      </c>
      <c r="AF89" s="26"/>
      <c r="AG89">
        <f t="shared" si="5"/>
        <v>23.920044791999999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14.48241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7.05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0.18948520799999999</v>
      </c>
      <c r="AD90">
        <f t="shared" si="4"/>
        <v>21.342924791999998</v>
      </c>
      <c r="AE90">
        <v>0</v>
      </c>
      <c r="AF90" s="26"/>
      <c r="AG90">
        <f t="shared" si="5"/>
        <v>21.342924791999998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14.48241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7.34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0.19203720799999999</v>
      </c>
      <c r="AD91">
        <f t="shared" si="4"/>
        <v>21.630372791999999</v>
      </c>
      <c r="AE91">
        <v>0</v>
      </c>
      <c r="AF91" s="26"/>
      <c r="AG91">
        <f t="shared" si="5"/>
        <v>21.630372791999999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14.48241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5.89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0.17927720799999999</v>
      </c>
      <c r="AD92">
        <f t="shared" si="4"/>
        <v>20.193132792</v>
      </c>
      <c r="AE92">
        <v>0</v>
      </c>
      <c r="AF92" s="26"/>
      <c r="AG92">
        <f t="shared" si="5"/>
        <v>20.193132792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14.48241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0.127445208</v>
      </c>
      <c r="AD93">
        <f t="shared" si="4"/>
        <v>14.354964792000001</v>
      </c>
      <c r="AE93">
        <v>0</v>
      </c>
      <c r="AF93" s="26"/>
      <c r="AG93">
        <f t="shared" si="5"/>
        <v>14.354964792000001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14.48241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6.95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0.18860520800000002</v>
      </c>
      <c r="AD94">
        <f t="shared" si="4"/>
        <v>21.243804792000002</v>
      </c>
      <c r="AE94">
        <v>0</v>
      </c>
      <c r="AF94" s="26"/>
      <c r="AG94">
        <f t="shared" si="5"/>
        <v>21.243804792000002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14.48241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7.34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0.19203720799999999</v>
      </c>
      <c r="AD95">
        <f t="shared" si="4"/>
        <v>21.630372791999999</v>
      </c>
      <c r="AE95">
        <v>0</v>
      </c>
      <c r="AF95" s="26"/>
      <c r="AG95">
        <f t="shared" si="5"/>
        <v>21.630372791999999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14.48241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3.57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0.158861208</v>
      </c>
      <c r="AD96">
        <f t="shared" si="4"/>
        <v>17.893548791999997</v>
      </c>
      <c r="AE96">
        <v>0</v>
      </c>
      <c r="AF96" s="26"/>
      <c r="AG96">
        <f t="shared" si="5"/>
        <v>17.893548791999997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14.48241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5.21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0.173293208</v>
      </c>
      <c r="AD97">
        <f t="shared" si="4"/>
        <v>19.519116791999998</v>
      </c>
      <c r="AE97">
        <v>0</v>
      </c>
      <c r="AF97" s="26"/>
      <c r="AG97">
        <f t="shared" si="5"/>
        <v>19.519116791999998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14.48241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2.99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0.15375720800000001</v>
      </c>
      <c r="AD98">
        <f t="shared" si="4"/>
        <v>17.318652792000002</v>
      </c>
      <c r="AE98">
        <v>0</v>
      </c>
      <c r="AF98" s="26"/>
      <c r="AG98">
        <f t="shared" si="5"/>
        <v>17.318652792000002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0.34119847775000012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3.7077499999999999E-2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4.2463166041999999E-3</v>
      </c>
      <c r="AD99">
        <f t="shared" si="6"/>
        <v>0.47828966114579979</v>
      </c>
      <c r="AE99">
        <f t="shared" ref="AE99:AR99" si="8">SUM(AE3:AE98)/4000</f>
        <v>0</v>
      </c>
      <c r="AG99">
        <f t="shared" si="8"/>
        <v>0.47828966114579979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0.10426000000000003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44897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0</v>
      </c>
      <c r="C3" s="16">
        <f>'[1]02'!C5</f>
        <v>215</v>
      </c>
      <c r="D3" s="16">
        <f>'[1]02'!D5</f>
        <v>0</v>
      </c>
      <c r="E3" s="16">
        <f>'[1]02'!E5</f>
        <v>0</v>
      </c>
      <c r="F3" s="15">
        <f>SUM(B3:E3)</f>
        <v>215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0</v>
      </c>
      <c r="C4" s="16">
        <f>'[1]02'!C6</f>
        <v>215</v>
      </c>
      <c r="D4" s="16">
        <f>'[1]02'!D6</f>
        <v>0</v>
      </c>
      <c r="E4" s="16">
        <f>'[1]02'!E6</f>
        <v>0</v>
      </c>
      <c r="F4" s="15">
        <f>SUM(B4:E4)</f>
        <v>215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0</v>
      </c>
      <c r="C5" s="16">
        <f>'[1]02'!C7</f>
        <v>215</v>
      </c>
      <c r="D5" s="16">
        <f>'[1]02'!D7</f>
        <v>0</v>
      </c>
      <c r="E5" s="16">
        <f>'[1]02'!E7</f>
        <v>0</v>
      </c>
      <c r="F5" s="15">
        <f t="shared" ref="F5:F68" si="6">SUM(B5:E5)</f>
        <v>215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'[1]02'!B8</f>
        <v>0</v>
      </c>
      <c r="C6" s="16">
        <f>'[1]02'!C8</f>
        <v>215</v>
      </c>
      <c r="D6" s="16">
        <f>'[1]02'!D8</f>
        <v>0</v>
      </c>
      <c r="E6" s="16">
        <f>'[1]02'!E8</f>
        <v>0</v>
      </c>
      <c r="F6" s="15">
        <f t="shared" si="6"/>
        <v>215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0</v>
      </c>
      <c r="C7" s="16">
        <f>'[1]02'!C9</f>
        <v>215</v>
      </c>
      <c r="D7" s="16">
        <f>'[1]02'!D9</f>
        <v>0</v>
      </c>
      <c r="E7" s="16">
        <f>'[1]02'!E9</f>
        <v>0</v>
      </c>
      <c r="F7" s="15">
        <f t="shared" si="6"/>
        <v>215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0</v>
      </c>
      <c r="C8" s="16">
        <f>'[1]02'!C10</f>
        <v>215</v>
      </c>
      <c r="D8" s="16">
        <f>'[1]02'!D10</f>
        <v>0</v>
      </c>
      <c r="E8" s="16">
        <f>'[1]02'!E10</f>
        <v>0</v>
      </c>
      <c r="F8" s="15">
        <f t="shared" si="6"/>
        <v>215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0</v>
      </c>
      <c r="C9" s="16">
        <f>'[1]02'!C11</f>
        <v>215</v>
      </c>
      <c r="D9" s="16">
        <f>'[1]02'!D11</f>
        <v>0</v>
      </c>
      <c r="E9" s="16">
        <f>'[1]02'!E11</f>
        <v>0</v>
      </c>
      <c r="F9" s="15">
        <f t="shared" si="6"/>
        <v>215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0</v>
      </c>
      <c r="C10" s="16">
        <f>'[1]02'!C12</f>
        <v>215</v>
      </c>
      <c r="D10" s="16">
        <f>'[1]02'!D12</f>
        <v>0</v>
      </c>
      <c r="E10" s="16">
        <f>'[1]02'!E12</f>
        <v>0</v>
      </c>
      <c r="F10" s="15">
        <f t="shared" si="6"/>
        <v>215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0</v>
      </c>
      <c r="C11" s="16">
        <f>'[1]02'!C13</f>
        <v>215</v>
      </c>
      <c r="D11" s="16">
        <f>'[1]02'!D13</f>
        <v>0</v>
      </c>
      <c r="E11" s="16">
        <f>'[1]02'!E13</f>
        <v>0</v>
      </c>
      <c r="F11" s="15">
        <f t="shared" si="6"/>
        <v>215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0</v>
      </c>
      <c r="C12" s="16">
        <f>'[1]02'!C14</f>
        <v>215</v>
      </c>
      <c r="D12" s="16">
        <f>'[1]02'!D14</f>
        <v>0</v>
      </c>
      <c r="E12" s="16">
        <f>'[1]02'!E14</f>
        <v>0</v>
      </c>
      <c r="F12" s="15">
        <f t="shared" si="6"/>
        <v>215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0</v>
      </c>
      <c r="C13" s="16">
        <f>'[1]02'!C15</f>
        <v>215</v>
      </c>
      <c r="D13" s="16">
        <f>'[1]02'!D15</f>
        <v>0</v>
      </c>
      <c r="E13" s="16">
        <f>'[1]02'!E15</f>
        <v>0</v>
      </c>
      <c r="F13" s="15">
        <f t="shared" si="6"/>
        <v>215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0</v>
      </c>
      <c r="C14" s="16">
        <f>'[1]02'!C16</f>
        <v>215</v>
      </c>
      <c r="D14" s="16">
        <f>'[1]02'!D16</f>
        <v>0</v>
      </c>
      <c r="E14" s="16">
        <f>'[1]02'!E16</f>
        <v>0</v>
      </c>
      <c r="F14" s="15">
        <f t="shared" si="6"/>
        <v>215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0</v>
      </c>
      <c r="C15" s="16">
        <f>'[1]02'!C17</f>
        <v>215</v>
      </c>
      <c r="D15" s="16">
        <f>'[1]02'!D17</f>
        <v>0</v>
      </c>
      <c r="E15" s="16">
        <f>'[1]02'!E17</f>
        <v>0</v>
      </c>
      <c r="F15" s="15">
        <f t="shared" si="6"/>
        <v>215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0</v>
      </c>
      <c r="C16" s="16">
        <f>'[1]02'!C18</f>
        <v>215</v>
      </c>
      <c r="D16" s="16">
        <f>'[1]02'!D18</f>
        <v>0</v>
      </c>
      <c r="E16" s="16">
        <f>'[1]02'!E18</f>
        <v>0</v>
      </c>
      <c r="F16" s="15">
        <f t="shared" si="6"/>
        <v>215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0</v>
      </c>
      <c r="C17" s="16">
        <f>'[1]02'!C19</f>
        <v>215</v>
      </c>
      <c r="D17" s="16">
        <f>'[1]02'!D19</f>
        <v>0</v>
      </c>
      <c r="E17" s="16">
        <f>'[1]02'!E19</f>
        <v>0</v>
      </c>
      <c r="F17" s="15">
        <f t="shared" si="6"/>
        <v>215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0</v>
      </c>
      <c r="C18" s="16">
        <f>'[1]02'!C20</f>
        <v>215</v>
      </c>
      <c r="D18" s="16">
        <f>'[1]02'!D20</f>
        <v>0</v>
      </c>
      <c r="E18" s="16">
        <f>'[1]02'!E20</f>
        <v>0</v>
      </c>
      <c r="F18" s="15">
        <f t="shared" si="6"/>
        <v>215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0</v>
      </c>
      <c r="C19" s="16">
        <f>'[1]02'!C21</f>
        <v>215</v>
      </c>
      <c r="D19" s="16">
        <f>'[1]02'!D21</f>
        <v>0</v>
      </c>
      <c r="E19" s="16">
        <f>'[1]02'!E21</f>
        <v>0</v>
      </c>
      <c r="F19" s="15">
        <f t="shared" si="6"/>
        <v>215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0</v>
      </c>
      <c r="C20" s="16">
        <f>'[1]02'!C22</f>
        <v>215</v>
      </c>
      <c r="D20" s="16">
        <f>'[1]02'!D22</f>
        <v>0</v>
      </c>
      <c r="E20" s="16">
        <f>'[1]02'!E22</f>
        <v>0</v>
      </c>
      <c r="F20" s="15">
        <f t="shared" si="6"/>
        <v>215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0</v>
      </c>
      <c r="C21" s="16">
        <f>'[1]02'!C23</f>
        <v>215</v>
      </c>
      <c r="D21" s="16">
        <f>'[1]02'!D23</f>
        <v>0</v>
      </c>
      <c r="E21" s="16">
        <f>'[1]02'!E23</f>
        <v>0</v>
      </c>
      <c r="F21" s="15">
        <f t="shared" si="6"/>
        <v>215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0</v>
      </c>
      <c r="C22" s="16">
        <f>'[1]02'!C24</f>
        <v>215</v>
      </c>
      <c r="D22" s="16">
        <f>'[1]02'!D24</f>
        <v>0</v>
      </c>
      <c r="E22" s="16">
        <f>'[1]02'!E24</f>
        <v>0</v>
      </c>
      <c r="F22" s="15">
        <f t="shared" si="6"/>
        <v>215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0</v>
      </c>
      <c r="C23" s="16">
        <f>'[1]02'!C25</f>
        <v>215</v>
      </c>
      <c r="D23" s="16">
        <f>'[1]02'!D25</f>
        <v>0</v>
      </c>
      <c r="E23" s="16">
        <f>'[1]02'!E25</f>
        <v>0</v>
      </c>
      <c r="F23" s="15">
        <f t="shared" si="6"/>
        <v>215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0</v>
      </c>
      <c r="C24" s="16">
        <f>'[1]02'!C26</f>
        <v>215</v>
      </c>
      <c r="D24" s="16">
        <f>'[1]02'!D26</f>
        <v>0</v>
      </c>
      <c r="E24" s="16">
        <f>'[1]02'!E26</f>
        <v>0</v>
      </c>
      <c r="F24" s="15">
        <f t="shared" si="6"/>
        <v>215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0</v>
      </c>
      <c r="C25" s="16">
        <f>'[1]02'!C27</f>
        <v>215</v>
      </c>
      <c r="D25" s="16">
        <f>'[1]02'!D27</f>
        <v>0</v>
      </c>
      <c r="E25" s="16">
        <f>'[1]02'!E27</f>
        <v>0</v>
      </c>
      <c r="F25" s="15">
        <f t="shared" si="6"/>
        <v>215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0</v>
      </c>
      <c r="C26" s="16">
        <f>'[1]02'!C28</f>
        <v>215</v>
      </c>
      <c r="D26" s="16">
        <f>'[1]02'!D28</f>
        <v>0</v>
      </c>
      <c r="E26" s="16">
        <f>'[1]02'!E28</f>
        <v>0</v>
      </c>
      <c r="F26" s="15">
        <f t="shared" si="6"/>
        <v>215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0</v>
      </c>
      <c r="C27" s="16">
        <f>'[1]02'!C29</f>
        <v>215</v>
      </c>
      <c r="D27" s="16">
        <f>'[1]02'!D29</f>
        <v>0</v>
      </c>
      <c r="E27" s="16">
        <f>'[1]02'!E29</f>
        <v>0</v>
      </c>
      <c r="F27" s="15">
        <f t="shared" si="6"/>
        <v>215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0</v>
      </c>
      <c r="C28" s="16">
        <f>'[1]02'!C30</f>
        <v>215</v>
      </c>
      <c r="D28" s="16">
        <f>'[1]02'!D30</f>
        <v>0</v>
      </c>
      <c r="E28" s="16">
        <f>'[1]02'!E30</f>
        <v>0</v>
      </c>
      <c r="F28" s="15">
        <f t="shared" si="6"/>
        <v>215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0</v>
      </c>
      <c r="C29" s="16">
        <f>'[1]02'!C31</f>
        <v>215</v>
      </c>
      <c r="D29" s="16">
        <f>'[1]02'!D31</f>
        <v>0</v>
      </c>
      <c r="E29" s="16">
        <f>'[1]02'!E31</f>
        <v>0</v>
      </c>
      <c r="F29" s="15">
        <f t="shared" si="6"/>
        <v>215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0</v>
      </c>
      <c r="C30" s="16">
        <f>'[1]02'!C32</f>
        <v>215</v>
      </c>
      <c r="D30" s="16">
        <f>'[1]02'!D32</f>
        <v>0</v>
      </c>
      <c r="E30" s="16">
        <f>'[1]02'!E32</f>
        <v>0</v>
      </c>
      <c r="F30" s="15">
        <f t="shared" si="6"/>
        <v>215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0</v>
      </c>
      <c r="C31" s="16">
        <f>'[1]02'!C33</f>
        <v>215</v>
      </c>
      <c r="D31" s="16">
        <f>'[1]02'!D33</f>
        <v>0</v>
      </c>
      <c r="E31" s="16">
        <f>'[1]02'!E33</f>
        <v>0</v>
      </c>
      <c r="F31" s="15">
        <f t="shared" si="6"/>
        <v>215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0</v>
      </c>
      <c r="C32" s="16">
        <f>'[1]02'!C34</f>
        <v>215</v>
      </c>
      <c r="D32" s="16">
        <f>'[1]02'!D34</f>
        <v>0</v>
      </c>
      <c r="E32" s="16">
        <f>'[1]02'!E34</f>
        <v>0</v>
      </c>
      <c r="F32" s="15">
        <f t="shared" si="6"/>
        <v>215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0</v>
      </c>
      <c r="C33" s="16">
        <f>'[1]02'!C35</f>
        <v>215</v>
      </c>
      <c r="D33" s="16">
        <f>'[1]02'!D35</f>
        <v>0</v>
      </c>
      <c r="E33" s="16">
        <f>'[1]02'!E35</f>
        <v>0</v>
      </c>
      <c r="F33" s="15">
        <f t="shared" si="6"/>
        <v>215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0</v>
      </c>
      <c r="C34" s="16">
        <f>'[1]02'!C36</f>
        <v>215</v>
      </c>
      <c r="D34" s="16">
        <f>'[1]02'!D36</f>
        <v>0</v>
      </c>
      <c r="E34" s="16">
        <f>'[1]02'!E36</f>
        <v>0</v>
      </c>
      <c r="F34" s="15">
        <f t="shared" si="6"/>
        <v>215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0</v>
      </c>
      <c r="C35" s="16">
        <f>'[1]02'!C37</f>
        <v>215</v>
      </c>
      <c r="D35" s="16">
        <f>'[1]02'!D37</f>
        <v>0</v>
      </c>
      <c r="E35" s="16">
        <f>'[1]02'!E37</f>
        <v>0</v>
      </c>
      <c r="F35" s="15">
        <f t="shared" si="6"/>
        <v>215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0</v>
      </c>
      <c r="C36" s="16">
        <f>'[1]02'!C38</f>
        <v>215</v>
      </c>
      <c r="D36" s="16">
        <f>'[1]02'!D38</f>
        <v>0</v>
      </c>
      <c r="E36" s="16">
        <f>'[1]02'!E38</f>
        <v>0</v>
      </c>
      <c r="F36" s="15">
        <f t="shared" si="6"/>
        <v>215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0</v>
      </c>
      <c r="C37" s="16">
        <f>'[1]02'!C39</f>
        <v>215</v>
      </c>
      <c r="D37" s="16">
        <f>'[1]02'!D39</f>
        <v>0</v>
      </c>
      <c r="E37" s="16">
        <f>'[1]02'!E39</f>
        <v>0</v>
      </c>
      <c r="F37" s="15">
        <f t="shared" si="6"/>
        <v>215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0</v>
      </c>
      <c r="C38" s="16">
        <f>'[1]02'!C40</f>
        <v>215</v>
      </c>
      <c r="D38" s="16">
        <f>'[1]02'!D40</f>
        <v>0</v>
      </c>
      <c r="E38" s="16">
        <f>'[1]02'!E40</f>
        <v>0</v>
      </c>
      <c r="F38" s="15">
        <f t="shared" si="6"/>
        <v>215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0</v>
      </c>
      <c r="C39" s="16">
        <f>'[1]02'!C41</f>
        <v>215</v>
      </c>
      <c r="D39" s="16">
        <f>'[1]02'!D41</f>
        <v>0</v>
      </c>
      <c r="E39" s="16">
        <f>'[1]02'!E41</f>
        <v>0</v>
      </c>
      <c r="F39" s="15">
        <f t="shared" si="6"/>
        <v>215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0</v>
      </c>
      <c r="C40" s="16">
        <f>'[1]02'!C42</f>
        <v>215</v>
      </c>
      <c r="D40" s="16">
        <f>'[1]02'!D42</f>
        <v>0</v>
      </c>
      <c r="E40" s="16">
        <f>'[1]02'!E42</f>
        <v>0</v>
      </c>
      <c r="F40" s="15">
        <f t="shared" si="6"/>
        <v>215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0</v>
      </c>
      <c r="C41" s="16">
        <f>'[1]02'!C43</f>
        <v>215</v>
      </c>
      <c r="D41" s="16">
        <f>'[1]02'!D43</f>
        <v>0</v>
      </c>
      <c r="E41" s="16">
        <f>'[1]02'!E43</f>
        <v>0</v>
      </c>
      <c r="F41" s="15">
        <f t="shared" si="6"/>
        <v>215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0</v>
      </c>
      <c r="C42" s="16">
        <f>'[1]02'!C44</f>
        <v>215</v>
      </c>
      <c r="D42" s="16">
        <f>'[1]02'!D44</f>
        <v>0</v>
      </c>
      <c r="E42" s="16">
        <f>'[1]02'!E44</f>
        <v>0</v>
      </c>
      <c r="F42" s="15">
        <f t="shared" si="6"/>
        <v>215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0</v>
      </c>
      <c r="C43" s="16">
        <f>'[1]02'!C45</f>
        <v>215</v>
      </c>
      <c r="D43" s="16">
        <f>'[1]02'!D45</f>
        <v>0</v>
      </c>
      <c r="E43" s="16">
        <f>'[1]02'!E45</f>
        <v>0</v>
      </c>
      <c r="F43" s="15">
        <f t="shared" si="6"/>
        <v>215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0</v>
      </c>
      <c r="C44" s="16">
        <f>'[1]02'!C46</f>
        <v>215</v>
      </c>
      <c r="D44" s="16">
        <f>'[1]02'!D46</f>
        <v>0</v>
      </c>
      <c r="E44" s="16">
        <f>'[1]02'!E46</f>
        <v>0</v>
      </c>
      <c r="F44" s="15">
        <f t="shared" si="6"/>
        <v>215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0</v>
      </c>
      <c r="C45" s="16">
        <f>'[1]02'!C47</f>
        <v>215</v>
      </c>
      <c r="D45" s="16">
        <f>'[1]02'!D47</f>
        <v>0</v>
      </c>
      <c r="E45" s="16">
        <f>'[1]02'!E47</f>
        <v>0</v>
      </c>
      <c r="F45" s="15">
        <f t="shared" si="6"/>
        <v>215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0</v>
      </c>
      <c r="C46" s="16">
        <f>'[1]02'!C48</f>
        <v>215</v>
      </c>
      <c r="D46" s="16">
        <f>'[1]02'!D48</f>
        <v>0</v>
      </c>
      <c r="E46" s="16">
        <f>'[1]02'!E48</f>
        <v>0</v>
      </c>
      <c r="F46" s="15">
        <f t="shared" si="6"/>
        <v>215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0</v>
      </c>
      <c r="C47" s="16">
        <f>'[1]02'!C49</f>
        <v>215</v>
      </c>
      <c r="D47" s="16">
        <f>'[1]02'!D49</f>
        <v>0</v>
      </c>
      <c r="E47" s="16">
        <f>'[1]02'!E49</f>
        <v>0</v>
      </c>
      <c r="F47" s="15">
        <f t="shared" si="6"/>
        <v>215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0</v>
      </c>
      <c r="C48" s="16">
        <f>'[1]02'!C50</f>
        <v>215</v>
      </c>
      <c r="D48" s="16">
        <f>'[1]02'!D50</f>
        <v>0</v>
      </c>
      <c r="E48" s="16">
        <f>'[1]02'!E50</f>
        <v>0</v>
      </c>
      <c r="F48" s="15">
        <f t="shared" si="6"/>
        <v>215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0</v>
      </c>
      <c r="C49" s="16">
        <f>'[1]02'!C51</f>
        <v>215</v>
      </c>
      <c r="D49" s="16">
        <f>'[1]02'!D51</f>
        <v>0</v>
      </c>
      <c r="E49" s="16">
        <f>'[1]02'!E51</f>
        <v>0</v>
      </c>
      <c r="F49" s="15">
        <f t="shared" si="6"/>
        <v>215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0</v>
      </c>
      <c r="C50" s="16">
        <f>'[1]02'!C52</f>
        <v>215</v>
      </c>
      <c r="D50" s="16">
        <f>'[1]02'!D52</f>
        <v>0</v>
      </c>
      <c r="E50" s="16">
        <f>'[1]02'!E52</f>
        <v>0</v>
      </c>
      <c r="F50" s="15">
        <f t="shared" si="6"/>
        <v>215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0</v>
      </c>
      <c r="C51" s="16">
        <f>'[1]02'!C53</f>
        <v>215</v>
      </c>
      <c r="D51" s="16">
        <f>'[1]02'!D53</f>
        <v>0</v>
      </c>
      <c r="E51" s="16">
        <f>'[1]02'!E53</f>
        <v>0</v>
      </c>
      <c r="F51" s="15">
        <f t="shared" si="6"/>
        <v>215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0</v>
      </c>
      <c r="C52" s="16">
        <f>'[1]02'!C54</f>
        <v>215</v>
      </c>
      <c r="D52" s="16">
        <f>'[1]02'!D54</f>
        <v>0</v>
      </c>
      <c r="E52" s="16">
        <f>'[1]02'!E54</f>
        <v>0</v>
      </c>
      <c r="F52" s="15">
        <f t="shared" si="6"/>
        <v>215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0</v>
      </c>
      <c r="C53" s="16">
        <f>'[1]02'!C55</f>
        <v>215</v>
      </c>
      <c r="D53" s="16">
        <f>'[1]02'!D55</f>
        <v>0</v>
      </c>
      <c r="E53" s="16">
        <f>'[1]02'!E55</f>
        <v>0</v>
      </c>
      <c r="F53" s="15">
        <f t="shared" si="6"/>
        <v>215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0</v>
      </c>
      <c r="C54" s="16">
        <f>'[1]02'!C56</f>
        <v>215</v>
      </c>
      <c r="D54" s="16">
        <f>'[1]02'!D56</f>
        <v>0</v>
      </c>
      <c r="E54" s="16">
        <f>'[1]02'!E56</f>
        <v>0</v>
      </c>
      <c r="F54" s="15">
        <f t="shared" si="6"/>
        <v>215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0</v>
      </c>
      <c r="C55" s="16">
        <f>'[1]02'!C57</f>
        <v>215</v>
      </c>
      <c r="D55" s="16">
        <f>'[1]02'!D57</f>
        <v>0</v>
      </c>
      <c r="E55" s="16">
        <f>'[1]02'!E57</f>
        <v>0</v>
      </c>
      <c r="F55" s="15">
        <f t="shared" si="6"/>
        <v>215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0</v>
      </c>
      <c r="C56" s="16">
        <f>'[1]02'!C58</f>
        <v>215</v>
      </c>
      <c r="D56" s="16">
        <f>'[1]02'!D58</f>
        <v>0</v>
      </c>
      <c r="E56" s="16">
        <f>'[1]02'!E58</f>
        <v>0</v>
      </c>
      <c r="F56" s="15">
        <f t="shared" si="6"/>
        <v>215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0</v>
      </c>
      <c r="C57" s="16">
        <f>'[1]02'!C59</f>
        <v>215</v>
      </c>
      <c r="D57" s="16">
        <f>'[1]02'!D59</f>
        <v>0</v>
      </c>
      <c r="E57" s="16">
        <f>'[1]02'!E59</f>
        <v>0</v>
      </c>
      <c r="F57" s="15">
        <f t="shared" si="6"/>
        <v>215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0</v>
      </c>
      <c r="C58" s="16">
        <f>'[1]02'!C60</f>
        <v>215</v>
      </c>
      <c r="D58" s="16">
        <f>'[1]02'!D60</f>
        <v>0</v>
      </c>
      <c r="E58" s="16">
        <f>'[1]02'!E60</f>
        <v>0</v>
      </c>
      <c r="F58" s="15">
        <f t="shared" si="6"/>
        <v>215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0</v>
      </c>
      <c r="C59" s="16">
        <f>'[1]02'!C61</f>
        <v>215</v>
      </c>
      <c r="D59" s="16">
        <f>'[1]02'!D61</f>
        <v>0</v>
      </c>
      <c r="E59" s="16">
        <f>'[1]02'!E61</f>
        <v>0</v>
      </c>
      <c r="F59" s="15">
        <f t="shared" si="6"/>
        <v>215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0</v>
      </c>
      <c r="C60" s="16">
        <f>'[1]02'!C62</f>
        <v>215</v>
      </c>
      <c r="D60" s="16">
        <f>'[1]02'!D62</f>
        <v>0</v>
      </c>
      <c r="E60" s="16">
        <f>'[1]02'!E62</f>
        <v>0</v>
      </c>
      <c r="F60" s="15">
        <f t="shared" si="6"/>
        <v>215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0</v>
      </c>
      <c r="C61" s="16">
        <f>'[1]02'!C63</f>
        <v>215</v>
      </c>
      <c r="D61" s="16">
        <f>'[1]02'!D63</f>
        <v>0</v>
      </c>
      <c r="E61" s="16">
        <f>'[1]02'!E63</f>
        <v>0</v>
      </c>
      <c r="F61" s="15">
        <f t="shared" si="6"/>
        <v>215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0</v>
      </c>
      <c r="C62" s="16">
        <f>'[1]02'!C64</f>
        <v>215</v>
      </c>
      <c r="D62" s="16">
        <f>'[1]02'!D64</f>
        <v>0</v>
      </c>
      <c r="E62" s="16">
        <f>'[1]02'!E64</f>
        <v>0</v>
      </c>
      <c r="F62" s="15">
        <f t="shared" si="6"/>
        <v>215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0</v>
      </c>
      <c r="C63" s="16">
        <f>'[1]02'!C65</f>
        <v>215</v>
      </c>
      <c r="D63" s="16">
        <f>'[1]02'!D65</f>
        <v>0</v>
      </c>
      <c r="E63" s="16">
        <f>'[1]02'!E65</f>
        <v>0</v>
      </c>
      <c r="F63" s="15">
        <f t="shared" si="6"/>
        <v>215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0</v>
      </c>
      <c r="C64" s="16">
        <f>'[1]02'!C66</f>
        <v>215</v>
      </c>
      <c r="D64" s="16">
        <f>'[1]02'!D66</f>
        <v>0</v>
      </c>
      <c r="E64" s="16">
        <f>'[1]02'!E66</f>
        <v>0</v>
      </c>
      <c r="F64" s="15">
        <f t="shared" si="6"/>
        <v>215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0</v>
      </c>
      <c r="C65" s="16">
        <f>'[1]02'!C67</f>
        <v>215</v>
      </c>
      <c r="D65" s="16">
        <f>'[1]02'!D67</f>
        <v>0</v>
      </c>
      <c r="E65" s="16">
        <f>'[1]02'!E67</f>
        <v>0</v>
      </c>
      <c r="F65" s="15">
        <f t="shared" si="6"/>
        <v>215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0</v>
      </c>
      <c r="C66" s="16">
        <f>'[1]02'!C68</f>
        <v>215</v>
      </c>
      <c r="D66" s="16">
        <f>'[1]02'!D68</f>
        <v>0</v>
      </c>
      <c r="E66" s="16">
        <f>'[1]02'!E68</f>
        <v>0</v>
      </c>
      <c r="F66" s="15">
        <f t="shared" si="6"/>
        <v>215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0</v>
      </c>
      <c r="C67" s="16">
        <f>'[1]02'!C69</f>
        <v>215</v>
      </c>
      <c r="D67" s="16">
        <f>'[1]02'!D69</f>
        <v>0</v>
      </c>
      <c r="E67" s="16">
        <f>'[1]02'!E69</f>
        <v>0</v>
      </c>
      <c r="F67" s="15">
        <f t="shared" si="6"/>
        <v>215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0</v>
      </c>
      <c r="C68" s="16">
        <f>'[1]02'!C70</f>
        <v>215</v>
      </c>
      <c r="D68" s="16">
        <f>'[1]02'!D70</f>
        <v>0</v>
      </c>
      <c r="E68" s="16">
        <f>'[1]02'!E70</f>
        <v>0</v>
      </c>
      <c r="F68" s="15">
        <f t="shared" si="6"/>
        <v>215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0</v>
      </c>
      <c r="C69" s="16">
        <f>'[1]02'!C71</f>
        <v>215</v>
      </c>
      <c r="D69" s="16">
        <f>'[1]02'!D71</f>
        <v>0</v>
      </c>
      <c r="E69" s="16">
        <f>'[1]02'!E71</f>
        <v>0</v>
      </c>
      <c r="F69" s="15">
        <f t="shared" ref="F69:F98" si="17">SUM(B69:E69)</f>
        <v>215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0</v>
      </c>
      <c r="C70" s="16">
        <f>'[1]02'!C72</f>
        <v>215</v>
      </c>
      <c r="D70" s="16">
        <f>'[1]02'!D72</f>
        <v>0</v>
      </c>
      <c r="E70" s="16">
        <f>'[1]02'!E72</f>
        <v>0</v>
      </c>
      <c r="F70" s="15">
        <f t="shared" si="17"/>
        <v>215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0</v>
      </c>
      <c r="C71" s="16">
        <f>'[1]02'!C73</f>
        <v>215</v>
      </c>
      <c r="D71" s="16">
        <f>'[1]02'!D73</f>
        <v>0</v>
      </c>
      <c r="E71" s="16">
        <f>'[1]02'!E73</f>
        <v>0</v>
      </c>
      <c r="F71" s="15">
        <f t="shared" si="17"/>
        <v>215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0</v>
      </c>
      <c r="C72" s="16">
        <f>'[1]02'!C74</f>
        <v>215</v>
      </c>
      <c r="D72" s="16">
        <f>'[1]02'!D74</f>
        <v>0</v>
      </c>
      <c r="E72" s="16">
        <f>'[1]02'!E74</f>
        <v>0</v>
      </c>
      <c r="F72" s="15">
        <f t="shared" si="17"/>
        <v>215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0</v>
      </c>
      <c r="C73" s="16">
        <f>'[1]02'!C75</f>
        <v>215</v>
      </c>
      <c r="D73" s="16">
        <f>'[1]02'!D75</f>
        <v>0</v>
      </c>
      <c r="E73" s="16">
        <f>'[1]02'!E75</f>
        <v>0</v>
      </c>
      <c r="F73" s="15">
        <f t="shared" si="17"/>
        <v>215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0</v>
      </c>
      <c r="C74" s="16">
        <f>'[1]02'!C76</f>
        <v>215</v>
      </c>
      <c r="D74" s="16">
        <f>'[1]02'!D76</f>
        <v>0</v>
      </c>
      <c r="E74" s="16">
        <f>'[1]02'!E76</f>
        <v>0</v>
      </c>
      <c r="F74" s="15">
        <f t="shared" si="17"/>
        <v>215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0</v>
      </c>
      <c r="C75" s="16">
        <f>'[1]02'!C77</f>
        <v>215</v>
      </c>
      <c r="D75" s="16">
        <f>'[1]02'!D77</f>
        <v>0</v>
      </c>
      <c r="E75" s="16">
        <f>'[1]02'!E77</f>
        <v>0</v>
      </c>
      <c r="F75" s="15">
        <f t="shared" si="17"/>
        <v>215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0</v>
      </c>
      <c r="C76" s="16">
        <f>'[1]02'!C78</f>
        <v>215</v>
      </c>
      <c r="D76" s="16">
        <f>'[1]02'!D78</f>
        <v>0</v>
      </c>
      <c r="E76" s="16">
        <f>'[1]02'!E78</f>
        <v>0</v>
      </c>
      <c r="F76" s="15">
        <f t="shared" si="17"/>
        <v>215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0</v>
      </c>
      <c r="C77" s="16">
        <f>'[1]02'!C79</f>
        <v>215</v>
      </c>
      <c r="D77" s="16">
        <f>'[1]02'!D79</f>
        <v>0</v>
      </c>
      <c r="E77" s="16">
        <f>'[1]02'!E79</f>
        <v>0</v>
      </c>
      <c r="F77" s="15">
        <f t="shared" si="17"/>
        <v>215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0</v>
      </c>
      <c r="C78" s="16">
        <f>'[1]02'!C80</f>
        <v>215</v>
      </c>
      <c r="D78" s="16">
        <f>'[1]02'!D80</f>
        <v>0</v>
      </c>
      <c r="E78" s="16">
        <f>'[1]02'!E80</f>
        <v>0</v>
      </c>
      <c r="F78" s="15">
        <f t="shared" si="17"/>
        <v>215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0</v>
      </c>
      <c r="C79" s="16">
        <f>'[1]02'!C81</f>
        <v>215</v>
      </c>
      <c r="D79" s="16">
        <f>'[1]02'!D81</f>
        <v>0</v>
      </c>
      <c r="E79" s="16">
        <f>'[1]02'!E81</f>
        <v>0</v>
      </c>
      <c r="F79" s="15">
        <f t="shared" si="17"/>
        <v>215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0</v>
      </c>
      <c r="C80" s="16">
        <f>'[1]02'!C82</f>
        <v>215</v>
      </c>
      <c r="D80" s="16">
        <f>'[1]02'!D82</f>
        <v>0</v>
      </c>
      <c r="E80" s="16">
        <f>'[1]02'!E82</f>
        <v>0</v>
      </c>
      <c r="F80" s="15">
        <f t="shared" si="17"/>
        <v>215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0</v>
      </c>
      <c r="C81" s="16">
        <f>'[1]02'!C83</f>
        <v>215</v>
      </c>
      <c r="D81" s="16">
        <f>'[1]02'!D83</f>
        <v>0</v>
      </c>
      <c r="E81" s="16">
        <f>'[1]02'!E83</f>
        <v>0</v>
      </c>
      <c r="F81" s="15">
        <f t="shared" si="17"/>
        <v>215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0</v>
      </c>
      <c r="C82" s="16">
        <f>'[1]02'!C84</f>
        <v>215</v>
      </c>
      <c r="D82" s="16">
        <f>'[1]02'!D84</f>
        <v>0</v>
      </c>
      <c r="E82" s="16">
        <f>'[1]02'!E84</f>
        <v>0</v>
      </c>
      <c r="F82" s="15">
        <f t="shared" si="17"/>
        <v>215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0</v>
      </c>
      <c r="C83" s="16">
        <f>'[1]02'!C85</f>
        <v>215</v>
      </c>
      <c r="D83" s="16">
        <f>'[1]02'!D85</f>
        <v>0</v>
      </c>
      <c r="E83" s="16">
        <f>'[1]02'!E85</f>
        <v>0</v>
      </c>
      <c r="F83" s="15">
        <f t="shared" si="17"/>
        <v>215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0</v>
      </c>
      <c r="C84" s="16">
        <f>'[1]02'!C86</f>
        <v>215</v>
      </c>
      <c r="D84" s="16">
        <f>'[1]02'!D86</f>
        <v>0</v>
      </c>
      <c r="E84" s="16">
        <f>'[1]02'!E86</f>
        <v>0</v>
      </c>
      <c r="F84" s="15">
        <f t="shared" si="17"/>
        <v>215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0</v>
      </c>
      <c r="C85" s="16">
        <f>'[1]02'!C87</f>
        <v>215</v>
      </c>
      <c r="D85" s="16">
        <f>'[1]02'!D87</f>
        <v>0</v>
      </c>
      <c r="E85" s="16">
        <f>'[1]02'!E87</f>
        <v>0</v>
      </c>
      <c r="F85" s="15">
        <f t="shared" si="17"/>
        <v>215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0</v>
      </c>
      <c r="C86" s="16">
        <f>'[1]02'!C88</f>
        <v>215</v>
      </c>
      <c r="D86" s="16">
        <f>'[1]02'!D88</f>
        <v>0</v>
      </c>
      <c r="E86" s="16">
        <f>'[1]02'!E88</f>
        <v>0</v>
      </c>
      <c r="F86" s="15">
        <f t="shared" si="17"/>
        <v>215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0</v>
      </c>
      <c r="C87" s="16">
        <f>'[1]02'!C89</f>
        <v>215</v>
      </c>
      <c r="D87" s="16">
        <f>'[1]02'!D89</f>
        <v>0</v>
      </c>
      <c r="E87" s="16">
        <f>'[1]02'!E89</f>
        <v>0</v>
      </c>
      <c r="F87" s="15">
        <f t="shared" si="17"/>
        <v>215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0</v>
      </c>
      <c r="C88" s="16">
        <f>'[1]02'!C90</f>
        <v>215</v>
      </c>
      <c r="D88" s="16">
        <f>'[1]02'!D90</f>
        <v>0</v>
      </c>
      <c r="E88" s="16">
        <f>'[1]02'!E90</f>
        <v>0</v>
      </c>
      <c r="F88" s="15">
        <f t="shared" si="17"/>
        <v>215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0</v>
      </c>
      <c r="C89" s="16">
        <f>'[1]02'!C91</f>
        <v>215</v>
      </c>
      <c r="D89" s="16">
        <f>'[1]02'!D91</f>
        <v>0</v>
      </c>
      <c r="E89" s="16">
        <f>'[1]02'!E91</f>
        <v>0</v>
      </c>
      <c r="F89" s="15">
        <f t="shared" si="17"/>
        <v>215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0</v>
      </c>
      <c r="C90" s="16">
        <f>'[1]02'!C92</f>
        <v>215</v>
      </c>
      <c r="D90" s="16">
        <f>'[1]02'!D92</f>
        <v>0</v>
      </c>
      <c r="E90" s="16">
        <f>'[1]02'!E92</f>
        <v>0</v>
      </c>
      <c r="F90" s="15">
        <f t="shared" si="17"/>
        <v>215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0</v>
      </c>
      <c r="C91" s="16">
        <f>'[1]02'!C93</f>
        <v>215</v>
      </c>
      <c r="D91" s="16">
        <f>'[1]02'!D93</f>
        <v>0</v>
      </c>
      <c r="E91" s="16">
        <f>'[1]02'!E93</f>
        <v>0</v>
      </c>
      <c r="F91" s="15">
        <f t="shared" si="17"/>
        <v>215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0</v>
      </c>
      <c r="C92" s="16">
        <f>'[1]02'!C94</f>
        <v>215</v>
      </c>
      <c r="D92" s="16">
        <f>'[1]02'!D94</f>
        <v>0</v>
      </c>
      <c r="E92" s="16">
        <f>'[1]02'!E94</f>
        <v>0</v>
      </c>
      <c r="F92" s="15">
        <f t="shared" si="17"/>
        <v>215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0</v>
      </c>
      <c r="C93" s="16">
        <f>'[1]02'!C95</f>
        <v>215</v>
      </c>
      <c r="D93" s="16">
        <f>'[1]02'!D95</f>
        <v>0</v>
      </c>
      <c r="E93" s="16">
        <f>'[1]02'!E95</f>
        <v>0</v>
      </c>
      <c r="F93" s="15">
        <f t="shared" si="17"/>
        <v>215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0</v>
      </c>
      <c r="C94" s="16">
        <f>'[1]02'!C96</f>
        <v>215</v>
      </c>
      <c r="D94" s="16">
        <f>'[1]02'!D96</f>
        <v>0</v>
      </c>
      <c r="E94" s="16">
        <f>'[1]02'!E96</f>
        <v>0</v>
      </c>
      <c r="F94" s="15">
        <f t="shared" si="17"/>
        <v>215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0</v>
      </c>
      <c r="C95" s="16">
        <f>'[1]02'!C97</f>
        <v>215</v>
      </c>
      <c r="D95" s="16">
        <f>'[1]02'!D97</f>
        <v>0</v>
      </c>
      <c r="E95" s="16">
        <f>'[1]02'!E97</f>
        <v>0</v>
      </c>
      <c r="F95" s="15">
        <f t="shared" si="17"/>
        <v>215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0</v>
      </c>
      <c r="C96" s="16">
        <f>'[1]02'!C98</f>
        <v>215</v>
      </c>
      <c r="D96" s="16">
        <f>'[1]02'!D98</f>
        <v>0</v>
      </c>
      <c r="E96" s="16">
        <f>'[1]02'!E98</f>
        <v>0</v>
      </c>
      <c r="F96" s="15">
        <f t="shared" si="17"/>
        <v>215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0</v>
      </c>
      <c r="C97" s="16">
        <f>'[1]02'!C99</f>
        <v>215</v>
      </c>
      <c r="D97" s="16">
        <f>'[1]02'!D99</f>
        <v>0</v>
      </c>
      <c r="E97" s="16">
        <f>'[1]02'!E99</f>
        <v>0</v>
      </c>
      <c r="F97" s="15">
        <f t="shared" si="17"/>
        <v>215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0</v>
      </c>
      <c r="C98" s="16">
        <f>'[1]02'!C100</f>
        <v>215</v>
      </c>
      <c r="D98" s="16">
        <f>'[1]02'!D100</f>
        <v>0</v>
      </c>
      <c r="E98" s="16">
        <f>'[1]02'!E100</f>
        <v>0</v>
      </c>
      <c r="F98" s="15">
        <f t="shared" si="17"/>
        <v>215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44897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'[2]02'!B5</f>
        <v>84</v>
      </c>
      <c r="C3" s="205">
        <f>'[2]02'!C5</f>
        <v>0</v>
      </c>
      <c r="D3" s="205">
        <f>'[2]02'!D5</f>
        <v>0</v>
      </c>
      <c r="E3" s="205">
        <f>'[2]02'!E5</f>
        <v>0</v>
      </c>
      <c r="F3" s="15">
        <f>SUM(B3:E3)</f>
        <v>84</v>
      </c>
      <c r="G3" s="204">
        <f>'[2]02'!H5</f>
        <v>37</v>
      </c>
      <c r="H3" s="205">
        <f>'[2]02'!I5</f>
        <v>0</v>
      </c>
      <c r="I3" s="205">
        <f>'[2]02'!J5</f>
        <v>0</v>
      </c>
      <c r="J3" s="205">
        <f>'[2]02'!K5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'[2]02'!B6</f>
        <v>84</v>
      </c>
      <c r="C4" s="205">
        <f>'[2]02'!C6</f>
        <v>0</v>
      </c>
      <c r="D4" s="205">
        <f>'[2]02'!D6</f>
        <v>0</v>
      </c>
      <c r="E4" s="205">
        <f>'[2]02'!E6</f>
        <v>0</v>
      </c>
      <c r="F4" s="15">
        <f>SUM(B4:E4)</f>
        <v>84</v>
      </c>
      <c r="G4" s="204">
        <f>'[2]02'!H6</f>
        <v>37</v>
      </c>
      <c r="H4" s="205">
        <f>'[2]02'!I6</f>
        <v>0</v>
      </c>
      <c r="I4" s="205">
        <f>'[2]02'!J6</f>
        <v>0</v>
      </c>
      <c r="J4" s="205">
        <f>'[2]02'!K6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'[2]02'!B7</f>
        <v>84</v>
      </c>
      <c r="C5" s="205">
        <f>'[2]02'!C7</f>
        <v>0</v>
      </c>
      <c r="D5" s="205">
        <f>'[2]02'!D7</f>
        <v>0</v>
      </c>
      <c r="E5" s="205">
        <f>'[2]02'!E7</f>
        <v>0</v>
      </c>
      <c r="F5" s="15">
        <f t="shared" ref="F5:F68" si="6">SUM(B5:E5)</f>
        <v>84</v>
      </c>
      <c r="G5" s="204">
        <f>'[2]02'!H7</f>
        <v>37</v>
      </c>
      <c r="H5" s="205">
        <f>'[2]02'!I7</f>
        <v>0</v>
      </c>
      <c r="I5" s="205">
        <f>'[2]02'!J7</f>
        <v>0</v>
      </c>
      <c r="J5" s="205">
        <f>'[2]02'!K7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'[2]02'!B8</f>
        <v>84</v>
      </c>
      <c r="C6" s="205">
        <f>'[2]02'!C8</f>
        <v>0</v>
      </c>
      <c r="D6" s="205">
        <f>'[2]02'!D8</f>
        <v>0</v>
      </c>
      <c r="E6" s="205">
        <f>'[2]02'!E8</f>
        <v>0</v>
      </c>
      <c r="F6" s="15">
        <f t="shared" si="6"/>
        <v>84</v>
      </c>
      <c r="G6" s="204">
        <f>'[2]02'!H8</f>
        <v>37</v>
      </c>
      <c r="H6" s="205">
        <f>'[2]02'!I8</f>
        <v>0</v>
      </c>
      <c r="I6" s="205">
        <f>'[2]02'!J8</f>
        <v>0</v>
      </c>
      <c r="J6" s="205">
        <f>'[2]02'!K8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'[2]02'!B9</f>
        <v>84</v>
      </c>
      <c r="C7" s="205">
        <f>'[2]02'!C9</f>
        <v>0</v>
      </c>
      <c r="D7" s="205">
        <f>'[2]02'!D9</f>
        <v>0</v>
      </c>
      <c r="E7" s="205">
        <f>'[2]02'!E9</f>
        <v>0</v>
      </c>
      <c r="F7" s="15">
        <f t="shared" si="6"/>
        <v>84</v>
      </c>
      <c r="G7" s="204">
        <f>'[2]02'!H9</f>
        <v>37</v>
      </c>
      <c r="H7" s="205">
        <f>'[2]02'!I9</f>
        <v>0</v>
      </c>
      <c r="I7" s="205">
        <f>'[2]02'!J9</f>
        <v>0</v>
      </c>
      <c r="J7" s="205">
        <f>'[2]02'!K9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'[2]02'!B10</f>
        <v>84</v>
      </c>
      <c r="C8" s="205">
        <f>'[2]02'!C10</f>
        <v>0</v>
      </c>
      <c r="D8" s="205">
        <f>'[2]02'!D10</f>
        <v>0</v>
      </c>
      <c r="E8" s="205">
        <f>'[2]02'!E10</f>
        <v>0</v>
      </c>
      <c r="F8" s="15">
        <f t="shared" si="6"/>
        <v>84</v>
      </c>
      <c r="G8" s="204">
        <f>'[2]02'!H10</f>
        <v>37</v>
      </c>
      <c r="H8" s="205">
        <f>'[2]02'!I10</f>
        <v>0</v>
      </c>
      <c r="I8" s="205">
        <f>'[2]02'!J10</f>
        <v>0</v>
      </c>
      <c r="J8" s="205">
        <f>'[2]02'!K10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'[2]02'!B11</f>
        <v>84</v>
      </c>
      <c r="C9" s="205">
        <f>'[2]02'!C11</f>
        <v>0</v>
      </c>
      <c r="D9" s="205">
        <f>'[2]02'!D11</f>
        <v>0</v>
      </c>
      <c r="E9" s="205">
        <f>'[2]02'!E11</f>
        <v>0</v>
      </c>
      <c r="F9" s="15">
        <f t="shared" si="6"/>
        <v>84</v>
      </c>
      <c r="G9" s="204">
        <f>'[2]02'!H11</f>
        <v>37</v>
      </c>
      <c r="H9" s="205">
        <f>'[2]02'!I11</f>
        <v>0</v>
      </c>
      <c r="I9" s="205">
        <f>'[2]02'!J11</f>
        <v>0</v>
      </c>
      <c r="J9" s="205">
        <f>'[2]02'!K11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'[2]02'!B12</f>
        <v>84</v>
      </c>
      <c r="C10" s="205">
        <f>'[2]02'!C12</f>
        <v>0</v>
      </c>
      <c r="D10" s="205">
        <f>'[2]02'!D12</f>
        <v>0</v>
      </c>
      <c r="E10" s="205">
        <f>'[2]02'!E12</f>
        <v>0</v>
      </c>
      <c r="F10" s="15">
        <f t="shared" si="6"/>
        <v>84</v>
      </c>
      <c r="G10" s="204">
        <f>'[2]02'!H12</f>
        <v>37</v>
      </c>
      <c r="H10" s="205">
        <f>'[2]02'!I12</f>
        <v>0</v>
      </c>
      <c r="I10" s="205">
        <f>'[2]02'!J12</f>
        <v>0</v>
      </c>
      <c r="J10" s="205">
        <f>'[2]02'!K12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'[2]02'!B13</f>
        <v>84</v>
      </c>
      <c r="C11" s="205">
        <f>'[2]02'!C13</f>
        <v>0</v>
      </c>
      <c r="D11" s="205">
        <f>'[2]02'!D13</f>
        <v>0</v>
      </c>
      <c r="E11" s="205">
        <f>'[2]02'!E13</f>
        <v>0</v>
      </c>
      <c r="F11" s="15">
        <f t="shared" si="6"/>
        <v>84</v>
      </c>
      <c r="G11" s="204">
        <f>'[2]02'!H13</f>
        <v>37</v>
      </c>
      <c r="H11" s="205">
        <f>'[2]02'!I13</f>
        <v>0</v>
      </c>
      <c r="I11" s="205">
        <f>'[2]02'!J13</f>
        <v>0</v>
      </c>
      <c r="J11" s="205">
        <f>'[2]02'!K13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'[2]02'!B14</f>
        <v>84</v>
      </c>
      <c r="C12" s="205">
        <f>'[2]02'!C14</f>
        <v>0</v>
      </c>
      <c r="D12" s="205">
        <f>'[2]02'!D14</f>
        <v>0</v>
      </c>
      <c r="E12" s="205">
        <f>'[2]02'!E14</f>
        <v>0</v>
      </c>
      <c r="F12" s="15">
        <f t="shared" si="6"/>
        <v>84</v>
      </c>
      <c r="G12" s="204">
        <f>'[2]02'!H14</f>
        <v>37</v>
      </c>
      <c r="H12" s="205">
        <f>'[2]02'!I14</f>
        <v>0</v>
      </c>
      <c r="I12" s="205">
        <f>'[2]02'!J14</f>
        <v>0</v>
      </c>
      <c r="J12" s="205">
        <f>'[2]02'!K14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'[2]02'!B15</f>
        <v>84</v>
      </c>
      <c r="C13" s="205">
        <f>'[2]02'!C15</f>
        <v>0</v>
      </c>
      <c r="D13" s="205">
        <f>'[2]02'!D15</f>
        <v>0</v>
      </c>
      <c r="E13" s="205">
        <f>'[2]02'!E15</f>
        <v>0</v>
      </c>
      <c r="F13" s="15">
        <f t="shared" si="6"/>
        <v>84</v>
      </c>
      <c r="G13" s="204">
        <f>'[2]02'!H15</f>
        <v>37</v>
      </c>
      <c r="H13" s="205">
        <f>'[2]02'!I15</f>
        <v>0</v>
      </c>
      <c r="I13" s="205">
        <f>'[2]02'!J15</f>
        <v>0</v>
      </c>
      <c r="J13" s="205">
        <f>'[2]02'!K15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'[2]02'!B16</f>
        <v>84</v>
      </c>
      <c r="C14" s="205">
        <f>'[2]02'!C16</f>
        <v>0</v>
      </c>
      <c r="D14" s="205">
        <f>'[2]02'!D16</f>
        <v>0</v>
      </c>
      <c r="E14" s="205">
        <f>'[2]02'!E16</f>
        <v>0</v>
      </c>
      <c r="F14" s="15">
        <f t="shared" si="6"/>
        <v>84</v>
      </c>
      <c r="G14" s="204">
        <f>'[2]02'!H16</f>
        <v>37</v>
      </c>
      <c r="H14" s="205">
        <f>'[2]02'!I16</f>
        <v>0</v>
      </c>
      <c r="I14" s="205">
        <f>'[2]02'!J16</f>
        <v>0</v>
      </c>
      <c r="J14" s="205">
        <f>'[2]02'!K16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'[2]02'!B17</f>
        <v>84</v>
      </c>
      <c r="C15" s="205">
        <f>'[2]02'!C17</f>
        <v>0</v>
      </c>
      <c r="D15" s="205">
        <f>'[2]02'!D17</f>
        <v>0</v>
      </c>
      <c r="E15" s="205">
        <f>'[2]02'!E17</f>
        <v>0</v>
      </c>
      <c r="F15" s="15">
        <f t="shared" si="6"/>
        <v>84</v>
      </c>
      <c r="G15" s="204">
        <f>'[2]02'!H17</f>
        <v>37</v>
      </c>
      <c r="H15" s="205">
        <f>'[2]02'!I17</f>
        <v>0</v>
      </c>
      <c r="I15" s="205">
        <f>'[2]02'!J17</f>
        <v>0</v>
      </c>
      <c r="J15" s="205">
        <f>'[2]02'!K17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'[2]02'!B18</f>
        <v>84</v>
      </c>
      <c r="C16" s="205">
        <f>'[2]02'!C18</f>
        <v>0</v>
      </c>
      <c r="D16" s="205">
        <f>'[2]02'!D18</f>
        <v>0</v>
      </c>
      <c r="E16" s="205">
        <f>'[2]02'!E18</f>
        <v>0</v>
      </c>
      <c r="F16" s="15">
        <f t="shared" si="6"/>
        <v>84</v>
      </c>
      <c r="G16" s="204">
        <f>'[2]02'!H18</f>
        <v>37</v>
      </c>
      <c r="H16" s="205">
        <f>'[2]02'!I18</f>
        <v>0</v>
      </c>
      <c r="I16" s="205">
        <f>'[2]02'!J18</f>
        <v>0</v>
      </c>
      <c r="J16" s="205">
        <f>'[2]02'!K18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'[2]02'!B19</f>
        <v>84</v>
      </c>
      <c r="C17" s="205">
        <f>'[2]02'!C19</f>
        <v>0</v>
      </c>
      <c r="D17" s="205">
        <f>'[2]02'!D19</f>
        <v>0</v>
      </c>
      <c r="E17" s="205">
        <f>'[2]02'!E19</f>
        <v>0</v>
      </c>
      <c r="F17" s="15">
        <f t="shared" si="6"/>
        <v>84</v>
      </c>
      <c r="G17" s="204">
        <f>'[2]02'!H19</f>
        <v>37</v>
      </c>
      <c r="H17" s="205">
        <f>'[2]02'!I19</f>
        <v>0</v>
      </c>
      <c r="I17" s="205">
        <f>'[2]02'!J19</f>
        <v>0</v>
      </c>
      <c r="J17" s="205">
        <f>'[2]02'!K19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'[2]02'!B20</f>
        <v>84</v>
      </c>
      <c r="C18" s="205">
        <f>'[2]02'!C20</f>
        <v>0</v>
      </c>
      <c r="D18" s="205">
        <f>'[2]02'!D20</f>
        <v>0</v>
      </c>
      <c r="E18" s="205">
        <f>'[2]02'!E20</f>
        <v>0</v>
      </c>
      <c r="F18" s="15">
        <f t="shared" si="6"/>
        <v>84</v>
      </c>
      <c r="G18" s="204">
        <f>'[2]02'!H20</f>
        <v>37</v>
      </c>
      <c r="H18" s="205">
        <f>'[2]02'!I20</f>
        <v>0</v>
      </c>
      <c r="I18" s="205">
        <f>'[2]02'!J20</f>
        <v>0</v>
      </c>
      <c r="J18" s="205">
        <f>'[2]02'!K20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'[2]02'!B21</f>
        <v>84</v>
      </c>
      <c r="C19" s="205">
        <f>'[2]02'!C21</f>
        <v>0</v>
      </c>
      <c r="D19" s="205">
        <f>'[2]02'!D21</f>
        <v>0</v>
      </c>
      <c r="E19" s="205">
        <f>'[2]02'!E21</f>
        <v>0</v>
      </c>
      <c r="F19" s="15">
        <f t="shared" si="6"/>
        <v>84</v>
      </c>
      <c r="G19" s="204">
        <f>'[2]02'!H21</f>
        <v>37</v>
      </c>
      <c r="H19" s="205">
        <f>'[2]02'!I21</f>
        <v>0</v>
      </c>
      <c r="I19" s="205">
        <f>'[2]02'!J21</f>
        <v>0</v>
      </c>
      <c r="J19" s="205">
        <f>'[2]02'!K21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'[2]02'!B22</f>
        <v>84</v>
      </c>
      <c r="C20" s="205">
        <f>'[2]02'!C22</f>
        <v>0</v>
      </c>
      <c r="D20" s="205">
        <f>'[2]02'!D22</f>
        <v>0</v>
      </c>
      <c r="E20" s="205">
        <f>'[2]02'!E22</f>
        <v>0</v>
      </c>
      <c r="F20" s="15">
        <f t="shared" si="6"/>
        <v>84</v>
      </c>
      <c r="G20" s="204">
        <f>'[2]02'!H22</f>
        <v>37</v>
      </c>
      <c r="H20" s="205">
        <f>'[2]02'!I22</f>
        <v>0</v>
      </c>
      <c r="I20" s="205">
        <f>'[2]02'!J22</f>
        <v>0</v>
      </c>
      <c r="J20" s="205">
        <f>'[2]02'!K22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'[2]02'!B23</f>
        <v>84</v>
      </c>
      <c r="C21" s="205">
        <f>'[2]02'!C23</f>
        <v>0</v>
      </c>
      <c r="D21" s="205">
        <f>'[2]02'!D23</f>
        <v>0</v>
      </c>
      <c r="E21" s="205">
        <f>'[2]02'!E23</f>
        <v>0</v>
      </c>
      <c r="F21" s="15">
        <f t="shared" si="6"/>
        <v>84</v>
      </c>
      <c r="G21" s="204">
        <f>'[2]02'!H23</f>
        <v>37</v>
      </c>
      <c r="H21" s="205">
        <f>'[2]02'!I23</f>
        <v>0</v>
      </c>
      <c r="I21" s="205">
        <f>'[2]02'!J23</f>
        <v>0</v>
      </c>
      <c r="J21" s="205">
        <f>'[2]02'!K23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'[2]02'!B24</f>
        <v>84</v>
      </c>
      <c r="C22" s="205">
        <f>'[2]02'!C24</f>
        <v>0</v>
      </c>
      <c r="D22" s="205">
        <f>'[2]02'!D24</f>
        <v>0</v>
      </c>
      <c r="E22" s="205">
        <f>'[2]02'!E24</f>
        <v>0</v>
      </c>
      <c r="F22" s="15">
        <f t="shared" si="6"/>
        <v>84</v>
      </c>
      <c r="G22" s="204">
        <f>'[2]02'!H24</f>
        <v>37</v>
      </c>
      <c r="H22" s="205">
        <f>'[2]02'!I24</f>
        <v>0</v>
      </c>
      <c r="I22" s="205">
        <f>'[2]02'!J24</f>
        <v>0</v>
      </c>
      <c r="J22" s="205">
        <f>'[2]02'!K24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'[2]02'!B25</f>
        <v>84</v>
      </c>
      <c r="C23" s="205">
        <f>'[2]02'!C25</f>
        <v>0</v>
      </c>
      <c r="D23" s="205">
        <f>'[2]02'!D25</f>
        <v>0</v>
      </c>
      <c r="E23" s="205">
        <f>'[2]02'!E25</f>
        <v>0</v>
      </c>
      <c r="F23" s="15">
        <f t="shared" si="6"/>
        <v>84</v>
      </c>
      <c r="G23" s="204">
        <f>'[2]02'!H25</f>
        <v>37</v>
      </c>
      <c r="H23" s="205">
        <f>'[2]02'!I25</f>
        <v>0</v>
      </c>
      <c r="I23" s="205">
        <f>'[2]02'!J25</f>
        <v>0</v>
      </c>
      <c r="J23" s="205">
        <f>'[2]02'!K25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'[2]02'!B26</f>
        <v>84</v>
      </c>
      <c r="C24" s="205">
        <f>'[2]02'!C26</f>
        <v>0</v>
      </c>
      <c r="D24" s="205">
        <f>'[2]02'!D26</f>
        <v>0</v>
      </c>
      <c r="E24" s="205">
        <f>'[2]02'!E26</f>
        <v>0</v>
      </c>
      <c r="F24" s="15">
        <f t="shared" si="6"/>
        <v>84</v>
      </c>
      <c r="G24" s="204">
        <f>'[2]02'!H26</f>
        <v>37</v>
      </c>
      <c r="H24" s="205">
        <f>'[2]02'!I26</f>
        <v>0</v>
      </c>
      <c r="I24" s="205">
        <f>'[2]02'!J26</f>
        <v>0</v>
      </c>
      <c r="J24" s="205">
        <f>'[2]02'!K26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'[2]02'!B27</f>
        <v>84</v>
      </c>
      <c r="C25" s="205">
        <f>'[2]02'!C27</f>
        <v>0</v>
      </c>
      <c r="D25" s="205">
        <f>'[2]02'!D27</f>
        <v>0</v>
      </c>
      <c r="E25" s="205">
        <f>'[2]02'!E27</f>
        <v>0</v>
      </c>
      <c r="F25" s="15">
        <f t="shared" si="6"/>
        <v>84</v>
      </c>
      <c r="G25" s="204">
        <f>'[2]02'!H27</f>
        <v>37</v>
      </c>
      <c r="H25" s="205">
        <f>'[2]02'!I27</f>
        <v>0</v>
      </c>
      <c r="I25" s="205">
        <f>'[2]02'!J27</f>
        <v>0</v>
      </c>
      <c r="J25" s="205">
        <f>'[2]02'!K27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'[2]02'!B28</f>
        <v>84</v>
      </c>
      <c r="C26" s="205">
        <f>'[2]02'!C28</f>
        <v>0</v>
      </c>
      <c r="D26" s="205">
        <f>'[2]02'!D28</f>
        <v>0</v>
      </c>
      <c r="E26" s="205">
        <f>'[2]02'!E28</f>
        <v>0</v>
      </c>
      <c r="F26" s="15">
        <f t="shared" si="6"/>
        <v>84</v>
      </c>
      <c r="G26" s="204">
        <f>'[2]02'!H28</f>
        <v>37</v>
      </c>
      <c r="H26" s="205">
        <f>'[2]02'!I28</f>
        <v>0</v>
      </c>
      <c r="I26" s="205">
        <f>'[2]02'!J28</f>
        <v>0</v>
      </c>
      <c r="J26" s="205">
        <f>'[2]02'!K28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'[2]02'!B29</f>
        <v>84</v>
      </c>
      <c r="C27" s="205">
        <f>'[2]02'!C29</f>
        <v>0</v>
      </c>
      <c r="D27" s="205">
        <f>'[2]02'!D29</f>
        <v>0</v>
      </c>
      <c r="E27" s="205">
        <f>'[2]02'!E29</f>
        <v>0</v>
      </c>
      <c r="F27" s="15">
        <f t="shared" si="6"/>
        <v>84</v>
      </c>
      <c r="G27" s="204">
        <f>'[2]02'!H29</f>
        <v>37</v>
      </c>
      <c r="H27" s="205">
        <f>'[2]02'!I29</f>
        <v>0</v>
      </c>
      <c r="I27" s="205">
        <f>'[2]02'!J29</f>
        <v>0</v>
      </c>
      <c r="J27" s="205">
        <f>'[2]02'!K29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'[2]02'!B30</f>
        <v>84</v>
      </c>
      <c r="C28" s="205">
        <f>'[2]02'!C30</f>
        <v>0</v>
      </c>
      <c r="D28" s="205">
        <f>'[2]02'!D30</f>
        <v>0</v>
      </c>
      <c r="E28" s="205">
        <f>'[2]02'!E30</f>
        <v>0</v>
      </c>
      <c r="F28" s="15">
        <f t="shared" si="6"/>
        <v>84</v>
      </c>
      <c r="G28" s="204">
        <f>'[2]02'!H30</f>
        <v>37</v>
      </c>
      <c r="H28" s="205">
        <f>'[2]02'!I30</f>
        <v>0</v>
      </c>
      <c r="I28" s="205">
        <f>'[2]02'!J30</f>
        <v>0</v>
      </c>
      <c r="J28" s="205">
        <f>'[2]02'!K30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'[2]02'!B31</f>
        <v>84</v>
      </c>
      <c r="C29" s="205">
        <f>'[2]02'!C31</f>
        <v>0</v>
      </c>
      <c r="D29" s="205">
        <f>'[2]02'!D31</f>
        <v>0</v>
      </c>
      <c r="E29" s="205">
        <f>'[2]02'!E31</f>
        <v>0</v>
      </c>
      <c r="F29" s="15">
        <f t="shared" si="6"/>
        <v>84</v>
      </c>
      <c r="G29" s="204">
        <f>'[2]02'!H31</f>
        <v>37</v>
      </c>
      <c r="H29" s="205">
        <f>'[2]02'!I31</f>
        <v>0</v>
      </c>
      <c r="I29" s="205">
        <f>'[2]02'!J31</f>
        <v>0</v>
      </c>
      <c r="J29" s="205">
        <f>'[2]02'!K31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'[2]02'!B32</f>
        <v>84</v>
      </c>
      <c r="C30" s="205">
        <f>'[2]02'!C32</f>
        <v>0</v>
      </c>
      <c r="D30" s="205">
        <f>'[2]02'!D32</f>
        <v>0</v>
      </c>
      <c r="E30" s="205">
        <f>'[2]02'!E32</f>
        <v>0</v>
      </c>
      <c r="F30" s="15">
        <f t="shared" si="6"/>
        <v>84</v>
      </c>
      <c r="G30" s="204">
        <f>'[2]02'!H32</f>
        <v>37</v>
      </c>
      <c r="H30" s="205">
        <f>'[2]02'!I32</f>
        <v>0</v>
      </c>
      <c r="I30" s="205">
        <f>'[2]02'!J32</f>
        <v>0</v>
      </c>
      <c r="J30" s="205">
        <f>'[2]02'!K32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'[2]02'!B33</f>
        <v>84</v>
      </c>
      <c r="C31" s="205">
        <f>'[2]02'!C33</f>
        <v>0</v>
      </c>
      <c r="D31" s="205">
        <f>'[2]02'!D33</f>
        <v>0</v>
      </c>
      <c r="E31" s="205">
        <f>'[2]02'!E33</f>
        <v>0</v>
      </c>
      <c r="F31" s="15">
        <f t="shared" si="6"/>
        <v>84</v>
      </c>
      <c r="G31" s="204">
        <f>'[2]02'!H33</f>
        <v>37</v>
      </c>
      <c r="H31" s="205">
        <f>'[2]02'!I33</f>
        <v>0</v>
      </c>
      <c r="I31" s="205">
        <f>'[2]02'!J33</f>
        <v>0</v>
      </c>
      <c r="J31" s="205">
        <f>'[2]02'!K33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'[2]02'!B34</f>
        <v>84</v>
      </c>
      <c r="C32" s="205">
        <f>'[2]02'!C34</f>
        <v>0</v>
      </c>
      <c r="D32" s="205">
        <f>'[2]02'!D34</f>
        <v>0</v>
      </c>
      <c r="E32" s="205">
        <f>'[2]02'!E34</f>
        <v>0</v>
      </c>
      <c r="F32" s="15">
        <f t="shared" si="6"/>
        <v>84</v>
      </c>
      <c r="G32" s="204">
        <f>'[2]02'!H34</f>
        <v>37</v>
      </c>
      <c r="H32" s="205">
        <f>'[2]02'!I34</f>
        <v>0</v>
      </c>
      <c r="I32" s="205">
        <f>'[2]02'!J34</f>
        <v>0</v>
      </c>
      <c r="J32" s="205">
        <f>'[2]02'!K34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'[2]02'!B35</f>
        <v>84</v>
      </c>
      <c r="C33" s="205">
        <f>'[2]02'!C35</f>
        <v>0</v>
      </c>
      <c r="D33" s="205">
        <f>'[2]02'!D35</f>
        <v>0</v>
      </c>
      <c r="E33" s="205">
        <f>'[2]02'!E35</f>
        <v>0</v>
      </c>
      <c r="F33" s="15">
        <f t="shared" si="6"/>
        <v>84</v>
      </c>
      <c r="G33" s="204">
        <f>'[2]02'!H35</f>
        <v>37</v>
      </c>
      <c r="H33" s="205">
        <f>'[2]02'!I35</f>
        <v>0</v>
      </c>
      <c r="I33" s="205">
        <f>'[2]02'!J35</f>
        <v>0</v>
      </c>
      <c r="J33" s="205">
        <f>'[2]02'!K35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'[2]02'!B36</f>
        <v>84</v>
      </c>
      <c r="C34" s="205">
        <f>'[2]02'!C36</f>
        <v>0</v>
      </c>
      <c r="D34" s="205">
        <f>'[2]02'!D36</f>
        <v>0</v>
      </c>
      <c r="E34" s="205">
        <f>'[2]02'!E36</f>
        <v>0</v>
      </c>
      <c r="F34" s="15">
        <f t="shared" si="6"/>
        <v>84</v>
      </c>
      <c r="G34" s="204">
        <f>'[2]02'!H36</f>
        <v>37</v>
      </c>
      <c r="H34" s="205">
        <f>'[2]02'!I36</f>
        <v>0</v>
      </c>
      <c r="I34" s="205">
        <f>'[2]02'!J36</f>
        <v>0</v>
      </c>
      <c r="J34" s="205">
        <f>'[2]02'!K36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'[2]02'!B37</f>
        <v>84</v>
      </c>
      <c r="C35" s="205">
        <f>'[2]02'!C37</f>
        <v>0</v>
      </c>
      <c r="D35" s="205">
        <f>'[2]02'!D37</f>
        <v>0</v>
      </c>
      <c r="E35" s="205">
        <f>'[2]02'!E37</f>
        <v>0</v>
      </c>
      <c r="F35" s="15">
        <f t="shared" si="6"/>
        <v>84</v>
      </c>
      <c r="G35" s="204">
        <f>'[2]02'!H37</f>
        <v>37</v>
      </c>
      <c r="H35" s="205">
        <f>'[2]02'!I37</f>
        <v>0</v>
      </c>
      <c r="I35" s="205">
        <f>'[2]02'!J37</f>
        <v>0</v>
      </c>
      <c r="J35" s="205">
        <f>'[2]02'!K37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'[2]02'!B38</f>
        <v>84</v>
      </c>
      <c r="C36" s="205">
        <f>'[2]02'!C38</f>
        <v>0</v>
      </c>
      <c r="D36" s="205">
        <f>'[2]02'!D38</f>
        <v>0</v>
      </c>
      <c r="E36" s="205">
        <f>'[2]02'!E38</f>
        <v>0</v>
      </c>
      <c r="F36" s="15">
        <f t="shared" si="6"/>
        <v>84</v>
      </c>
      <c r="G36" s="204">
        <f>'[2]02'!H38</f>
        <v>37</v>
      </c>
      <c r="H36" s="205">
        <f>'[2]02'!I38</f>
        <v>0</v>
      </c>
      <c r="I36" s="205">
        <f>'[2]02'!J38</f>
        <v>0</v>
      </c>
      <c r="J36" s="205">
        <f>'[2]02'!K38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'[2]02'!B39</f>
        <v>84</v>
      </c>
      <c r="C37" s="205">
        <f>'[2]02'!C39</f>
        <v>0</v>
      </c>
      <c r="D37" s="205">
        <f>'[2]02'!D39</f>
        <v>0</v>
      </c>
      <c r="E37" s="205">
        <f>'[2]02'!E39</f>
        <v>0</v>
      </c>
      <c r="F37" s="15">
        <f t="shared" si="6"/>
        <v>84</v>
      </c>
      <c r="G37" s="204">
        <f>'[2]02'!H39</f>
        <v>37</v>
      </c>
      <c r="H37" s="205">
        <f>'[2]02'!I39</f>
        <v>0</v>
      </c>
      <c r="I37" s="205">
        <f>'[2]02'!J39</f>
        <v>0</v>
      </c>
      <c r="J37" s="205">
        <f>'[2]02'!K39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'[2]02'!B40</f>
        <v>84</v>
      </c>
      <c r="C38" s="205">
        <f>'[2]02'!C40</f>
        <v>0</v>
      </c>
      <c r="D38" s="205">
        <f>'[2]02'!D40</f>
        <v>0</v>
      </c>
      <c r="E38" s="205">
        <f>'[2]02'!E40</f>
        <v>0</v>
      </c>
      <c r="F38" s="15">
        <f t="shared" si="6"/>
        <v>84</v>
      </c>
      <c r="G38" s="204">
        <f>'[2]02'!H40</f>
        <v>37</v>
      </c>
      <c r="H38" s="205">
        <f>'[2]02'!I40</f>
        <v>0</v>
      </c>
      <c r="I38" s="205">
        <f>'[2]02'!J40</f>
        <v>0</v>
      </c>
      <c r="J38" s="205">
        <f>'[2]02'!K40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'[2]02'!B41</f>
        <v>84</v>
      </c>
      <c r="C39" s="205">
        <f>'[2]02'!C41</f>
        <v>0</v>
      </c>
      <c r="D39" s="205">
        <f>'[2]02'!D41</f>
        <v>0</v>
      </c>
      <c r="E39" s="205">
        <f>'[2]02'!E41</f>
        <v>0</v>
      </c>
      <c r="F39" s="15">
        <f t="shared" si="6"/>
        <v>84</v>
      </c>
      <c r="G39" s="204">
        <f>'[2]02'!H41</f>
        <v>36</v>
      </c>
      <c r="H39" s="205">
        <f>'[2]02'!I41</f>
        <v>0</v>
      </c>
      <c r="I39" s="205">
        <f>'[2]02'!J41</f>
        <v>0</v>
      </c>
      <c r="J39" s="205">
        <f>'[2]02'!K41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4">
        <f>'[2]02'!B42</f>
        <v>84</v>
      </c>
      <c r="C40" s="205">
        <f>'[2]02'!C42</f>
        <v>0</v>
      </c>
      <c r="D40" s="205">
        <f>'[2]02'!D42</f>
        <v>0</v>
      </c>
      <c r="E40" s="205">
        <f>'[2]02'!E42</f>
        <v>0</v>
      </c>
      <c r="F40" s="15">
        <f t="shared" si="6"/>
        <v>84</v>
      </c>
      <c r="G40" s="204">
        <f>'[2]02'!H42</f>
        <v>36</v>
      </c>
      <c r="H40" s="205">
        <f>'[2]02'!I42</f>
        <v>0</v>
      </c>
      <c r="I40" s="205">
        <f>'[2]02'!J42</f>
        <v>0</v>
      </c>
      <c r="J40" s="205">
        <f>'[2]02'!K42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4">
        <f>'[2]02'!B43</f>
        <v>84</v>
      </c>
      <c r="C41" s="205">
        <f>'[2]02'!C43</f>
        <v>0</v>
      </c>
      <c r="D41" s="205">
        <f>'[2]02'!D43</f>
        <v>0</v>
      </c>
      <c r="E41" s="205">
        <f>'[2]02'!E43</f>
        <v>0</v>
      </c>
      <c r="F41" s="15">
        <f t="shared" si="6"/>
        <v>84</v>
      </c>
      <c r="G41" s="204">
        <f>'[2]02'!H43</f>
        <v>36</v>
      </c>
      <c r="H41" s="205">
        <f>'[2]02'!I43</f>
        <v>0</v>
      </c>
      <c r="I41" s="205">
        <f>'[2]02'!J43</f>
        <v>0</v>
      </c>
      <c r="J41" s="205">
        <f>'[2]02'!K43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4">
        <f>'[2]02'!B44</f>
        <v>84</v>
      </c>
      <c r="C42" s="205">
        <f>'[2]02'!C44</f>
        <v>0</v>
      </c>
      <c r="D42" s="205">
        <f>'[2]02'!D44</f>
        <v>0</v>
      </c>
      <c r="E42" s="205">
        <f>'[2]02'!E44</f>
        <v>0</v>
      </c>
      <c r="F42" s="15">
        <f t="shared" si="6"/>
        <v>84</v>
      </c>
      <c r="G42" s="204">
        <f>'[2]02'!H44</f>
        <v>36</v>
      </c>
      <c r="H42" s="205">
        <f>'[2]02'!I44</f>
        <v>0</v>
      </c>
      <c r="I42" s="205">
        <f>'[2]02'!J44</f>
        <v>0</v>
      </c>
      <c r="J42" s="205">
        <f>'[2]02'!K44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4">
        <f>'[2]02'!B45</f>
        <v>84</v>
      </c>
      <c r="C43" s="205">
        <f>'[2]02'!C45</f>
        <v>0</v>
      </c>
      <c r="D43" s="205">
        <f>'[2]02'!D45</f>
        <v>0</v>
      </c>
      <c r="E43" s="205">
        <f>'[2]02'!E45</f>
        <v>0</v>
      </c>
      <c r="F43" s="15">
        <f t="shared" si="6"/>
        <v>84</v>
      </c>
      <c r="G43" s="204">
        <f>'[2]02'!H45</f>
        <v>36</v>
      </c>
      <c r="H43" s="205">
        <f>'[2]02'!I45</f>
        <v>0</v>
      </c>
      <c r="I43" s="205">
        <f>'[2]02'!J45</f>
        <v>0</v>
      </c>
      <c r="J43" s="205">
        <f>'[2]02'!K45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4">
        <f>'[2]02'!B46</f>
        <v>84</v>
      </c>
      <c r="C44" s="205">
        <f>'[2]02'!C46</f>
        <v>0</v>
      </c>
      <c r="D44" s="205">
        <f>'[2]02'!D46</f>
        <v>0</v>
      </c>
      <c r="E44" s="205">
        <f>'[2]02'!E46</f>
        <v>0</v>
      </c>
      <c r="F44" s="15">
        <f t="shared" si="6"/>
        <v>84</v>
      </c>
      <c r="G44" s="204">
        <f>'[2]02'!H46</f>
        <v>36</v>
      </c>
      <c r="H44" s="205">
        <f>'[2]02'!I46</f>
        <v>0</v>
      </c>
      <c r="I44" s="205">
        <f>'[2]02'!J46</f>
        <v>0</v>
      </c>
      <c r="J44" s="205">
        <f>'[2]02'!K46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4">
        <f>'[2]02'!B47</f>
        <v>84</v>
      </c>
      <c r="C45" s="205">
        <f>'[2]02'!C47</f>
        <v>0</v>
      </c>
      <c r="D45" s="205">
        <f>'[2]02'!D47</f>
        <v>0</v>
      </c>
      <c r="E45" s="205">
        <f>'[2]02'!E47</f>
        <v>0</v>
      </c>
      <c r="F45" s="15">
        <f t="shared" si="6"/>
        <v>84</v>
      </c>
      <c r="G45" s="204">
        <f>'[2]02'!H47</f>
        <v>36</v>
      </c>
      <c r="H45" s="205">
        <f>'[2]02'!I47</f>
        <v>0</v>
      </c>
      <c r="I45" s="205">
        <f>'[2]02'!J47</f>
        <v>0</v>
      </c>
      <c r="J45" s="205">
        <f>'[2]02'!K47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4">
        <f>'[2]02'!B48</f>
        <v>84</v>
      </c>
      <c r="C46" s="205">
        <f>'[2]02'!C48</f>
        <v>0</v>
      </c>
      <c r="D46" s="205">
        <f>'[2]02'!D48</f>
        <v>0</v>
      </c>
      <c r="E46" s="205">
        <f>'[2]02'!E48</f>
        <v>0</v>
      </c>
      <c r="F46" s="15">
        <f t="shared" si="6"/>
        <v>84</v>
      </c>
      <c r="G46" s="204">
        <f>'[2]02'!H48</f>
        <v>37</v>
      </c>
      <c r="H46" s="205">
        <f>'[2]02'!I48</f>
        <v>0</v>
      </c>
      <c r="I46" s="205">
        <f>'[2]02'!J48</f>
        <v>0</v>
      </c>
      <c r="J46" s="205">
        <f>'[2]02'!K48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'[2]02'!B49</f>
        <v>84</v>
      </c>
      <c r="C47" s="205">
        <f>'[2]02'!C49</f>
        <v>0</v>
      </c>
      <c r="D47" s="205">
        <f>'[2]02'!D49</f>
        <v>0</v>
      </c>
      <c r="E47" s="205">
        <f>'[2]02'!E49</f>
        <v>0</v>
      </c>
      <c r="F47" s="15">
        <f t="shared" si="6"/>
        <v>84</v>
      </c>
      <c r="G47" s="204">
        <f>'[2]02'!H49</f>
        <v>37</v>
      </c>
      <c r="H47" s="205">
        <f>'[2]02'!I49</f>
        <v>0</v>
      </c>
      <c r="I47" s="205">
        <f>'[2]02'!J49</f>
        <v>0</v>
      </c>
      <c r="J47" s="205">
        <f>'[2]02'!K49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'[2]02'!B50</f>
        <v>84</v>
      </c>
      <c r="C48" s="205">
        <f>'[2]02'!C50</f>
        <v>0</v>
      </c>
      <c r="D48" s="205">
        <f>'[2]02'!D50</f>
        <v>0</v>
      </c>
      <c r="E48" s="205">
        <f>'[2]02'!E50</f>
        <v>0</v>
      </c>
      <c r="F48" s="15">
        <f t="shared" si="6"/>
        <v>84</v>
      </c>
      <c r="G48" s="204">
        <f>'[2]02'!H50</f>
        <v>37</v>
      </c>
      <c r="H48" s="205">
        <f>'[2]02'!I50</f>
        <v>0</v>
      </c>
      <c r="I48" s="205">
        <f>'[2]02'!J50</f>
        <v>0</v>
      </c>
      <c r="J48" s="205">
        <f>'[2]02'!K50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'[2]02'!B51</f>
        <v>84</v>
      </c>
      <c r="C49" s="205">
        <f>'[2]02'!C51</f>
        <v>0</v>
      </c>
      <c r="D49" s="205">
        <f>'[2]02'!D51</f>
        <v>0</v>
      </c>
      <c r="E49" s="205">
        <f>'[2]02'!E51</f>
        <v>0</v>
      </c>
      <c r="F49" s="15">
        <f t="shared" si="6"/>
        <v>84</v>
      </c>
      <c r="G49" s="204">
        <f>'[2]02'!H51</f>
        <v>37</v>
      </c>
      <c r="H49" s="205">
        <f>'[2]02'!I51</f>
        <v>0</v>
      </c>
      <c r="I49" s="205">
        <f>'[2]02'!J51</f>
        <v>0</v>
      </c>
      <c r="J49" s="205">
        <f>'[2]02'!K51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'[2]02'!B52</f>
        <v>84</v>
      </c>
      <c r="C50" s="205">
        <f>'[2]02'!C52</f>
        <v>0</v>
      </c>
      <c r="D50" s="205">
        <f>'[2]02'!D52</f>
        <v>0</v>
      </c>
      <c r="E50" s="205">
        <f>'[2]02'!E52</f>
        <v>0</v>
      </c>
      <c r="F50" s="15">
        <f t="shared" si="6"/>
        <v>84</v>
      </c>
      <c r="G50" s="204">
        <f>'[2]02'!H52</f>
        <v>37</v>
      </c>
      <c r="H50" s="205">
        <f>'[2]02'!I52</f>
        <v>0</v>
      </c>
      <c r="I50" s="205">
        <f>'[2]02'!J52</f>
        <v>0</v>
      </c>
      <c r="J50" s="205">
        <f>'[2]02'!K52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'[2]02'!B53</f>
        <v>84</v>
      </c>
      <c r="C51" s="205">
        <f>'[2]02'!C53</f>
        <v>0</v>
      </c>
      <c r="D51" s="205">
        <f>'[2]02'!D53</f>
        <v>0</v>
      </c>
      <c r="E51" s="205">
        <f>'[2]02'!E53</f>
        <v>0</v>
      </c>
      <c r="F51" s="15">
        <f t="shared" si="6"/>
        <v>84</v>
      </c>
      <c r="G51" s="204">
        <f>'[2]02'!H53</f>
        <v>37</v>
      </c>
      <c r="H51" s="205">
        <f>'[2]02'!I53</f>
        <v>0</v>
      </c>
      <c r="I51" s="205">
        <f>'[2]02'!J53</f>
        <v>0</v>
      </c>
      <c r="J51" s="205">
        <f>'[2]02'!K53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'[2]02'!B54</f>
        <v>84</v>
      </c>
      <c r="C52" s="205">
        <f>'[2]02'!C54</f>
        <v>0</v>
      </c>
      <c r="D52" s="205">
        <f>'[2]02'!D54</f>
        <v>0</v>
      </c>
      <c r="E52" s="205">
        <f>'[2]02'!E54</f>
        <v>0</v>
      </c>
      <c r="F52" s="15">
        <f t="shared" si="6"/>
        <v>84</v>
      </c>
      <c r="G52" s="204">
        <f>'[2]02'!H54</f>
        <v>37</v>
      </c>
      <c r="H52" s="205">
        <f>'[2]02'!I54</f>
        <v>0</v>
      </c>
      <c r="I52" s="205">
        <f>'[2]02'!J54</f>
        <v>0</v>
      </c>
      <c r="J52" s="205">
        <f>'[2]02'!K54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'[2]02'!B55</f>
        <v>84</v>
      </c>
      <c r="C53" s="205">
        <f>'[2]02'!C55</f>
        <v>0</v>
      </c>
      <c r="D53" s="205">
        <f>'[2]02'!D55</f>
        <v>0</v>
      </c>
      <c r="E53" s="205">
        <f>'[2]02'!E55</f>
        <v>0</v>
      </c>
      <c r="F53" s="15">
        <f t="shared" si="6"/>
        <v>84</v>
      </c>
      <c r="G53" s="204">
        <f>'[2]02'!H55</f>
        <v>37</v>
      </c>
      <c r="H53" s="205">
        <f>'[2]02'!I55</f>
        <v>0</v>
      </c>
      <c r="I53" s="205">
        <f>'[2]02'!J55</f>
        <v>0</v>
      </c>
      <c r="J53" s="205">
        <f>'[2]02'!K55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'[2]02'!B56</f>
        <v>84</v>
      </c>
      <c r="C54" s="205">
        <f>'[2]02'!C56</f>
        <v>0</v>
      </c>
      <c r="D54" s="205">
        <f>'[2]02'!D56</f>
        <v>0</v>
      </c>
      <c r="E54" s="205">
        <f>'[2]02'!E56</f>
        <v>0</v>
      </c>
      <c r="F54" s="15">
        <f t="shared" si="6"/>
        <v>84</v>
      </c>
      <c r="G54" s="204">
        <f>'[2]02'!H56</f>
        <v>37</v>
      </c>
      <c r="H54" s="205">
        <f>'[2]02'!I56</f>
        <v>0</v>
      </c>
      <c r="I54" s="205">
        <f>'[2]02'!J56</f>
        <v>0</v>
      </c>
      <c r="J54" s="205">
        <f>'[2]02'!K56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'[2]02'!B57</f>
        <v>84</v>
      </c>
      <c r="C55" s="205">
        <f>'[2]02'!C57</f>
        <v>0</v>
      </c>
      <c r="D55" s="205">
        <f>'[2]02'!D57</f>
        <v>0</v>
      </c>
      <c r="E55" s="205">
        <f>'[2]02'!E57</f>
        <v>0</v>
      </c>
      <c r="F55" s="15">
        <f t="shared" si="6"/>
        <v>84</v>
      </c>
      <c r="G55" s="204">
        <f>'[2]02'!H57</f>
        <v>37</v>
      </c>
      <c r="H55" s="205">
        <f>'[2]02'!I57</f>
        <v>0</v>
      </c>
      <c r="I55" s="205">
        <f>'[2]02'!J57</f>
        <v>0</v>
      </c>
      <c r="J55" s="205">
        <f>'[2]02'!K57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'[2]02'!B58</f>
        <v>84</v>
      </c>
      <c r="C56" s="205">
        <f>'[2]02'!C58</f>
        <v>0</v>
      </c>
      <c r="D56" s="205">
        <f>'[2]02'!D58</f>
        <v>0</v>
      </c>
      <c r="E56" s="205">
        <f>'[2]02'!E58</f>
        <v>0</v>
      </c>
      <c r="F56" s="15">
        <f t="shared" si="6"/>
        <v>84</v>
      </c>
      <c r="G56" s="204">
        <f>'[2]02'!H58</f>
        <v>37</v>
      </c>
      <c r="H56" s="205">
        <f>'[2]02'!I58</f>
        <v>0</v>
      </c>
      <c r="I56" s="205">
        <f>'[2]02'!J58</f>
        <v>0</v>
      </c>
      <c r="J56" s="205">
        <f>'[2]02'!K58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'[2]02'!B59</f>
        <v>84</v>
      </c>
      <c r="C57" s="205">
        <f>'[2]02'!C59</f>
        <v>0</v>
      </c>
      <c r="D57" s="205">
        <f>'[2]02'!D59</f>
        <v>0</v>
      </c>
      <c r="E57" s="205">
        <f>'[2]02'!E59</f>
        <v>0</v>
      </c>
      <c r="F57" s="15">
        <f t="shared" si="6"/>
        <v>84</v>
      </c>
      <c r="G57" s="204">
        <f>'[2]02'!H59</f>
        <v>37</v>
      </c>
      <c r="H57" s="205">
        <f>'[2]02'!I59</f>
        <v>0</v>
      </c>
      <c r="I57" s="205">
        <f>'[2]02'!J59</f>
        <v>0</v>
      </c>
      <c r="J57" s="205">
        <f>'[2]02'!K59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'[2]02'!B60</f>
        <v>84</v>
      </c>
      <c r="C58" s="205">
        <f>'[2]02'!C60</f>
        <v>0</v>
      </c>
      <c r="D58" s="205">
        <f>'[2]02'!D60</f>
        <v>0</v>
      </c>
      <c r="E58" s="205">
        <f>'[2]02'!E60</f>
        <v>0</v>
      </c>
      <c r="F58" s="15">
        <f t="shared" si="6"/>
        <v>84</v>
      </c>
      <c r="G58" s="204">
        <f>'[2]02'!H60</f>
        <v>37</v>
      </c>
      <c r="H58" s="205">
        <f>'[2]02'!I60</f>
        <v>0</v>
      </c>
      <c r="I58" s="205">
        <f>'[2]02'!J60</f>
        <v>0</v>
      </c>
      <c r="J58" s="205">
        <f>'[2]02'!K60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'[2]02'!B61</f>
        <v>84</v>
      </c>
      <c r="C59" s="205">
        <f>'[2]02'!C61</f>
        <v>0</v>
      </c>
      <c r="D59" s="205">
        <f>'[2]02'!D61</f>
        <v>0</v>
      </c>
      <c r="E59" s="205">
        <f>'[2]02'!E61</f>
        <v>0</v>
      </c>
      <c r="F59" s="15">
        <f t="shared" si="6"/>
        <v>84</v>
      </c>
      <c r="G59" s="204">
        <f>'[2]02'!H61</f>
        <v>37</v>
      </c>
      <c r="H59" s="205">
        <f>'[2]02'!I61</f>
        <v>0</v>
      </c>
      <c r="I59" s="205">
        <f>'[2]02'!J61</f>
        <v>0</v>
      </c>
      <c r="J59" s="205">
        <f>'[2]02'!K61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'[2]02'!B62</f>
        <v>84</v>
      </c>
      <c r="C60" s="205">
        <f>'[2]02'!C62</f>
        <v>0</v>
      </c>
      <c r="D60" s="205">
        <f>'[2]02'!D62</f>
        <v>0</v>
      </c>
      <c r="E60" s="205">
        <f>'[2]02'!E62</f>
        <v>0</v>
      </c>
      <c r="F60" s="15">
        <f t="shared" si="6"/>
        <v>84</v>
      </c>
      <c r="G60" s="204">
        <f>'[2]02'!H62</f>
        <v>37</v>
      </c>
      <c r="H60" s="205">
        <f>'[2]02'!I62</f>
        <v>0</v>
      </c>
      <c r="I60" s="205">
        <f>'[2]02'!J62</f>
        <v>0</v>
      </c>
      <c r="J60" s="205">
        <f>'[2]02'!K62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'[2]02'!B63</f>
        <v>84</v>
      </c>
      <c r="C61" s="205">
        <f>'[2]02'!C63</f>
        <v>0</v>
      </c>
      <c r="D61" s="205">
        <f>'[2]02'!D63</f>
        <v>0</v>
      </c>
      <c r="E61" s="205">
        <f>'[2]02'!E63</f>
        <v>0</v>
      </c>
      <c r="F61" s="15">
        <f t="shared" si="6"/>
        <v>84</v>
      </c>
      <c r="G61" s="204">
        <f>'[2]02'!H63</f>
        <v>37</v>
      </c>
      <c r="H61" s="205">
        <f>'[2]02'!I63</f>
        <v>0</v>
      </c>
      <c r="I61" s="205">
        <f>'[2]02'!J63</f>
        <v>0</v>
      </c>
      <c r="J61" s="205">
        <f>'[2]02'!K63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'[2]02'!B64</f>
        <v>84</v>
      </c>
      <c r="C62" s="205">
        <f>'[2]02'!C64</f>
        <v>0</v>
      </c>
      <c r="D62" s="205">
        <f>'[2]02'!D64</f>
        <v>0</v>
      </c>
      <c r="E62" s="205">
        <f>'[2]02'!E64</f>
        <v>0</v>
      </c>
      <c r="F62" s="15">
        <f t="shared" si="6"/>
        <v>84</v>
      </c>
      <c r="G62" s="204">
        <f>'[2]02'!H64</f>
        <v>37</v>
      </c>
      <c r="H62" s="205">
        <f>'[2]02'!I64</f>
        <v>0</v>
      </c>
      <c r="I62" s="205">
        <f>'[2]02'!J64</f>
        <v>0</v>
      </c>
      <c r="J62" s="205">
        <f>'[2]02'!K64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'[2]02'!B65</f>
        <v>84</v>
      </c>
      <c r="C63" s="205">
        <f>'[2]02'!C65</f>
        <v>0</v>
      </c>
      <c r="D63" s="205">
        <f>'[2]02'!D65</f>
        <v>0</v>
      </c>
      <c r="E63" s="205">
        <f>'[2]02'!E65</f>
        <v>0</v>
      </c>
      <c r="F63" s="15">
        <f t="shared" si="6"/>
        <v>84</v>
      </c>
      <c r="G63" s="204">
        <f>'[2]02'!H65</f>
        <v>37</v>
      </c>
      <c r="H63" s="205">
        <f>'[2]02'!I65</f>
        <v>0</v>
      </c>
      <c r="I63" s="205">
        <f>'[2]02'!J65</f>
        <v>0</v>
      </c>
      <c r="J63" s="205">
        <f>'[2]02'!K65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'[2]02'!B66</f>
        <v>84</v>
      </c>
      <c r="C64" s="205">
        <f>'[2]02'!C66</f>
        <v>0</v>
      </c>
      <c r="D64" s="205">
        <f>'[2]02'!D66</f>
        <v>0</v>
      </c>
      <c r="E64" s="205">
        <f>'[2]02'!E66</f>
        <v>0</v>
      </c>
      <c r="F64" s="15">
        <f t="shared" si="6"/>
        <v>84</v>
      </c>
      <c r="G64" s="204">
        <f>'[2]02'!H66</f>
        <v>37</v>
      </c>
      <c r="H64" s="205">
        <f>'[2]02'!I66</f>
        <v>0</v>
      </c>
      <c r="I64" s="205">
        <f>'[2]02'!J66</f>
        <v>0</v>
      </c>
      <c r="J64" s="205">
        <f>'[2]02'!K66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'[2]02'!B67</f>
        <v>84</v>
      </c>
      <c r="C65" s="205">
        <f>'[2]02'!C67</f>
        <v>0</v>
      </c>
      <c r="D65" s="205">
        <f>'[2]02'!D67</f>
        <v>0</v>
      </c>
      <c r="E65" s="205">
        <f>'[2]02'!E67</f>
        <v>0</v>
      </c>
      <c r="F65" s="15">
        <f t="shared" si="6"/>
        <v>84</v>
      </c>
      <c r="G65" s="204">
        <f>'[2]02'!H67</f>
        <v>37</v>
      </c>
      <c r="H65" s="205">
        <f>'[2]02'!I67</f>
        <v>0</v>
      </c>
      <c r="I65" s="205">
        <f>'[2]02'!J67</f>
        <v>0</v>
      </c>
      <c r="J65" s="205">
        <f>'[2]02'!K67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'[2]02'!B68</f>
        <v>84</v>
      </c>
      <c r="C66" s="205">
        <f>'[2]02'!C68</f>
        <v>0</v>
      </c>
      <c r="D66" s="205">
        <f>'[2]02'!D68</f>
        <v>0</v>
      </c>
      <c r="E66" s="205">
        <f>'[2]02'!E68</f>
        <v>0</v>
      </c>
      <c r="F66" s="15">
        <f t="shared" si="6"/>
        <v>84</v>
      </c>
      <c r="G66" s="204">
        <f>'[2]02'!H68</f>
        <v>37</v>
      </c>
      <c r="H66" s="205">
        <f>'[2]02'!I68</f>
        <v>0</v>
      </c>
      <c r="I66" s="205">
        <f>'[2]02'!J68</f>
        <v>0</v>
      </c>
      <c r="J66" s="205">
        <f>'[2]02'!K68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'[2]02'!B69</f>
        <v>84</v>
      </c>
      <c r="C67" s="205">
        <f>'[2]02'!C69</f>
        <v>0</v>
      </c>
      <c r="D67" s="205">
        <f>'[2]02'!D69</f>
        <v>0</v>
      </c>
      <c r="E67" s="205">
        <f>'[2]02'!E69</f>
        <v>0</v>
      </c>
      <c r="F67" s="15">
        <f t="shared" si="6"/>
        <v>84</v>
      </c>
      <c r="G67" s="204">
        <f>'[2]02'!H69</f>
        <v>37</v>
      </c>
      <c r="H67" s="205">
        <f>'[2]02'!I69</f>
        <v>0</v>
      </c>
      <c r="I67" s="205">
        <f>'[2]02'!J69</f>
        <v>0</v>
      </c>
      <c r="J67" s="205">
        <f>'[2]02'!K69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'[2]02'!B70</f>
        <v>84</v>
      </c>
      <c r="C68" s="205">
        <f>'[2]02'!C70</f>
        <v>0</v>
      </c>
      <c r="D68" s="205">
        <f>'[2]02'!D70</f>
        <v>0</v>
      </c>
      <c r="E68" s="205">
        <f>'[2]02'!E70</f>
        <v>0</v>
      </c>
      <c r="F68" s="15">
        <f t="shared" si="6"/>
        <v>84</v>
      </c>
      <c r="G68" s="204">
        <f>'[2]02'!H70</f>
        <v>37</v>
      </c>
      <c r="H68" s="205">
        <f>'[2]02'!I70</f>
        <v>0</v>
      </c>
      <c r="I68" s="205">
        <f>'[2]02'!J70</f>
        <v>0</v>
      </c>
      <c r="J68" s="205">
        <f>'[2]02'!K70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'[2]02'!B71</f>
        <v>84</v>
      </c>
      <c r="C69" s="205">
        <f>'[2]02'!C71</f>
        <v>0</v>
      </c>
      <c r="D69" s="205">
        <f>'[2]02'!D71</f>
        <v>0</v>
      </c>
      <c r="E69" s="205">
        <f>'[2]02'!E71</f>
        <v>0</v>
      </c>
      <c r="F69" s="15">
        <f t="shared" ref="F69:F98" si="16">SUM(B69:E69)</f>
        <v>84</v>
      </c>
      <c r="G69" s="204">
        <f>'[2]02'!H71</f>
        <v>37</v>
      </c>
      <c r="H69" s="205">
        <f>'[2]02'!I71</f>
        <v>0</v>
      </c>
      <c r="I69" s="205">
        <f>'[2]02'!J71</f>
        <v>0</v>
      </c>
      <c r="J69" s="205">
        <f>'[2]02'!K71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'[2]02'!B72</f>
        <v>84</v>
      </c>
      <c r="C70" s="205">
        <f>'[2]02'!C72</f>
        <v>0</v>
      </c>
      <c r="D70" s="205">
        <f>'[2]02'!D72</f>
        <v>0</v>
      </c>
      <c r="E70" s="205">
        <f>'[2]02'!E72</f>
        <v>0</v>
      </c>
      <c r="F70" s="15">
        <f t="shared" si="16"/>
        <v>84</v>
      </c>
      <c r="G70" s="204">
        <f>'[2]02'!H72</f>
        <v>37</v>
      </c>
      <c r="H70" s="205">
        <f>'[2]02'!I72</f>
        <v>0</v>
      </c>
      <c r="I70" s="205">
        <f>'[2]02'!J72</f>
        <v>0</v>
      </c>
      <c r="J70" s="205">
        <f>'[2]02'!K72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'[2]02'!B73</f>
        <v>84</v>
      </c>
      <c r="C71" s="205">
        <f>'[2]02'!C73</f>
        <v>0</v>
      </c>
      <c r="D71" s="205">
        <f>'[2]02'!D73</f>
        <v>0</v>
      </c>
      <c r="E71" s="205">
        <f>'[2]02'!E73</f>
        <v>0</v>
      </c>
      <c r="F71" s="15">
        <f t="shared" si="16"/>
        <v>84</v>
      </c>
      <c r="G71" s="204">
        <f>'[2]02'!H73</f>
        <v>37</v>
      </c>
      <c r="H71" s="205">
        <f>'[2]02'!I73</f>
        <v>0</v>
      </c>
      <c r="I71" s="205">
        <f>'[2]02'!J73</f>
        <v>0</v>
      </c>
      <c r="J71" s="205">
        <f>'[2]02'!K73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'[2]02'!B74</f>
        <v>84</v>
      </c>
      <c r="C72" s="205">
        <f>'[2]02'!C74</f>
        <v>0</v>
      </c>
      <c r="D72" s="205">
        <f>'[2]02'!D74</f>
        <v>0</v>
      </c>
      <c r="E72" s="205">
        <f>'[2]02'!E74</f>
        <v>0</v>
      </c>
      <c r="F72" s="15">
        <f t="shared" si="16"/>
        <v>84</v>
      </c>
      <c r="G72" s="204">
        <f>'[2]02'!H74</f>
        <v>37</v>
      </c>
      <c r="H72" s="205">
        <f>'[2]02'!I74</f>
        <v>0</v>
      </c>
      <c r="I72" s="205">
        <f>'[2]02'!J74</f>
        <v>0</v>
      </c>
      <c r="J72" s="205">
        <f>'[2]02'!K74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'[2]02'!B75</f>
        <v>84</v>
      </c>
      <c r="C73" s="205">
        <f>'[2]02'!C75</f>
        <v>0</v>
      </c>
      <c r="D73" s="205">
        <f>'[2]02'!D75</f>
        <v>0</v>
      </c>
      <c r="E73" s="205">
        <f>'[2]02'!E75</f>
        <v>0</v>
      </c>
      <c r="F73" s="15">
        <f t="shared" si="16"/>
        <v>84</v>
      </c>
      <c r="G73" s="204">
        <f>'[2]02'!H75</f>
        <v>37</v>
      </c>
      <c r="H73" s="205">
        <f>'[2]02'!I75</f>
        <v>0</v>
      </c>
      <c r="I73" s="205">
        <f>'[2]02'!J75</f>
        <v>0</v>
      </c>
      <c r="J73" s="205">
        <f>'[2]02'!K75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'[2]02'!B76</f>
        <v>84</v>
      </c>
      <c r="C74" s="205">
        <f>'[2]02'!C76</f>
        <v>0</v>
      </c>
      <c r="D74" s="205">
        <f>'[2]02'!D76</f>
        <v>0</v>
      </c>
      <c r="E74" s="205">
        <f>'[2]02'!E76</f>
        <v>0</v>
      </c>
      <c r="F74" s="15">
        <f t="shared" si="16"/>
        <v>84</v>
      </c>
      <c r="G74" s="204">
        <f>'[2]02'!H76</f>
        <v>37</v>
      </c>
      <c r="H74" s="205">
        <f>'[2]02'!I76</f>
        <v>0</v>
      </c>
      <c r="I74" s="205">
        <f>'[2]02'!J76</f>
        <v>0</v>
      </c>
      <c r="J74" s="205">
        <f>'[2]02'!K76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'[2]02'!B77</f>
        <v>84</v>
      </c>
      <c r="C75" s="205">
        <f>'[2]02'!C77</f>
        <v>0</v>
      </c>
      <c r="D75" s="205">
        <f>'[2]02'!D77</f>
        <v>0</v>
      </c>
      <c r="E75" s="205">
        <f>'[2]02'!E77</f>
        <v>0</v>
      </c>
      <c r="F75" s="15">
        <f t="shared" si="16"/>
        <v>84</v>
      </c>
      <c r="G75" s="204">
        <f>'[2]02'!H77</f>
        <v>37</v>
      </c>
      <c r="H75" s="205">
        <f>'[2]02'!I77</f>
        <v>0</v>
      </c>
      <c r="I75" s="205">
        <f>'[2]02'!J77</f>
        <v>0</v>
      </c>
      <c r="J75" s="205">
        <f>'[2]02'!K77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'[2]02'!B78</f>
        <v>84</v>
      </c>
      <c r="C76" s="205">
        <f>'[2]02'!C78</f>
        <v>0</v>
      </c>
      <c r="D76" s="205">
        <f>'[2]02'!D78</f>
        <v>0</v>
      </c>
      <c r="E76" s="205">
        <f>'[2]02'!E78</f>
        <v>0</v>
      </c>
      <c r="F76" s="15">
        <f t="shared" si="16"/>
        <v>84</v>
      </c>
      <c r="G76" s="204">
        <f>'[2]02'!H78</f>
        <v>37</v>
      </c>
      <c r="H76" s="205">
        <f>'[2]02'!I78</f>
        <v>0</v>
      </c>
      <c r="I76" s="205">
        <f>'[2]02'!J78</f>
        <v>0</v>
      </c>
      <c r="J76" s="205">
        <f>'[2]02'!K78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'[2]02'!B79</f>
        <v>84</v>
      </c>
      <c r="C77" s="205">
        <f>'[2]02'!C79</f>
        <v>0</v>
      </c>
      <c r="D77" s="205">
        <f>'[2]02'!D79</f>
        <v>0</v>
      </c>
      <c r="E77" s="205">
        <f>'[2]02'!E79</f>
        <v>0</v>
      </c>
      <c r="F77" s="15">
        <f t="shared" si="16"/>
        <v>84</v>
      </c>
      <c r="G77" s="204">
        <f>'[2]02'!H79</f>
        <v>37</v>
      </c>
      <c r="H77" s="205">
        <f>'[2]02'!I79</f>
        <v>0</v>
      </c>
      <c r="I77" s="205">
        <f>'[2]02'!J79</f>
        <v>0</v>
      </c>
      <c r="J77" s="205">
        <f>'[2]02'!K79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'[2]02'!B80</f>
        <v>84</v>
      </c>
      <c r="C78" s="205">
        <f>'[2]02'!C80</f>
        <v>0</v>
      </c>
      <c r="D78" s="205">
        <f>'[2]02'!D80</f>
        <v>0</v>
      </c>
      <c r="E78" s="205">
        <f>'[2]02'!E80</f>
        <v>0</v>
      </c>
      <c r="F78" s="15">
        <f t="shared" si="16"/>
        <v>84</v>
      </c>
      <c r="G78" s="204">
        <f>'[2]02'!H80</f>
        <v>37</v>
      </c>
      <c r="H78" s="205">
        <f>'[2]02'!I80</f>
        <v>0</v>
      </c>
      <c r="I78" s="205">
        <f>'[2]02'!J80</f>
        <v>0</v>
      </c>
      <c r="J78" s="205">
        <f>'[2]02'!K80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'[2]02'!B81</f>
        <v>84</v>
      </c>
      <c r="C79" s="205">
        <f>'[2]02'!C81</f>
        <v>0</v>
      </c>
      <c r="D79" s="205">
        <f>'[2]02'!D81</f>
        <v>0</v>
      </c>
      <c r="E79" s="205">
        <f>'[2]02'!E81</f>
        <v>0</v>
      </c>
      <c r="F79" s="15">
        <f t="shared" si="16"/>
        <v>84</v>
      </c>
      <c r="G79" s="204">
        <f>'[2]02'!H81</f>
        <v>37</v>
      </c>
      <c r="H79" s="205">
        <f>'[2]02'!I81</f>
        <v>0</v>
      </c>
      <c r="I79" s="205">
        <f>'[2]02'!J81</f>
        <v>0</v>
      </c>
      <c r="J79" s="205">
        <f>'[2]02'!K81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'[2]02'!B82</f>
        <v>84</v>
      </c>
      <c r="C80" s="205">
        <f>'[2]02'!C82</f>
        <v>0</v>
      </c>
      <c r="D80" s="205">
        <f>'[2]02'!D82</f>
        <v>0</v>
      </c>
      <c r="E80" s="205">
        <f>'[2]02'!E82</f>
        <v>0</v>
      </c>
      <c r="F80" s="15">
        <f t="shared" si="16"/>
        <v>84</v>
      </c>
      <c r="G80" s="204">
        <f>'[2]02'!H82</f>
        <v>37</v>
      </c>
      <c r="H80" s="205">
        <f>'[2]02'!I82</f>
        <v>0</v>
      </c>
      <c r="I80" s="205">
        <f>'[2]02'!J82</f>
        <v>0</v>
      </c>
      <c r="J80" s="205">
        <f>'[2]02'!K82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'[2]02'!B83</f>
        <v>84</v>
      </c>
      <c r="C81" s="205">
        <f>'[2]02'!C83</f>
        <v>0</v>
      </c>
      <c r="D81" s="205">
        <f>'[2]02'!D83</f>
        <v>0</v>
      </c>
      <c r="E81" s="205">
        <f>'[2]02'!E83</f>
        <v>0</v>
      </c>
      <c r="F81" s="15">
        <f t="shared" si="16"/>
        <v>84</v>
      </c>
      <c r="G81" s="204">
        <f>'[2]02'!H83</f>
        <v>37</v>
      </c>
      <c r="H81" s="205">
        <f>'[2]02'!I83</f>
        <v>0</v>
      </c>
      <c r="I81" s="205">
        <f>'[2]02'!J83</f>
        <v>0</v>
      </c>
      <c r="J81" s="205">
        <f>'[2]02'!K83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'[2]02'!B84</f>
        <v>84</v>
      </c>
      <c r="C82" s="205">
        <f>'[2]02'!C84</f>
        <v>0</v>
      </c>
      <c r="D82" s="205">
        <f>'[2]02'!D84</f>
        <v>0</v>
      </c>
      <c r="E82" s="205">
        <f>'[2]02'!E84</f>
        <v>0</v>
      </c>
      <c r="F82" s="15">
        <f t="shared" si="16"/>
        <v>84</v>
      </c>
      <c r="G82" s="204">
        <f>'[2]02'!H84</f>
        <v>37</v>
      </c>
      <c r="H82" s="205">
        <f>'[2]02'!I84</f>
        <v>0</v>
      </c>
      <c r="I82" s="205">
        <f>'[2]02'!J84</f>
        <v>0</v>
      </c>
      <c r="J82" s="205">
        <f>'[2]02'!K84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'[2]02'!B85</f>
        <v>84</v>
      </c>
      <c r="C83" s="205">
        <f>'[2]02'!C85</f>
        <v>0</v>
      </c>
      <c r="D83" s="205">
        <f>'[2]02'!D85</f>
        <v>0</v>
      </c>
      <c r="E83" s="205">
        <f>'[2]02'!E85</f>
        <v>0</v>
      </c>
      <c r="F83" s="15">
        <f t="shared" si="16"/>
        <v>84</v>
      </c>
      <c r="G83" s="204">
        <f>'[2]02'!H85</f>
        <v>37</v>
      </c>
      <c r="H83" s="205">
        <f>'[2]02'!I85</f>
        <v>0</v>
      </c>
      <c r="I83" s="205">
        <f>'[2]02'!J85</f>
        <v>0</v>
      </c>
      <c r="J83" s="205">
        <f>'[2]02'!K85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'[2]02'!B86</f>
        <v>84</v>
      </c>
      <c r="C84" s="205">
        <f>'[2]02'!C86</f>
        <v>0</v>
      </c>
      <c r="D84" s="205">
        <f>'[2]02'!D86</f>
        <v>0</v>
      </c>
      <c r="E84" s="205">
        <f>'[2]02'!E86</f>
        <v>0</v>
      </c>
      <c r="F84" s="15">
        <f t="shared" si="16"/>
        <v>84</v>
      </c>
      <c r="G84" s="204">
        <f>'[2]02'!H86</f>
        <v>37</v>
      </c>
      <c r="H84" s="205">
        <f>'[2]02'!I86</f>
        <v>0</v>
      </c>
      <c r="I84" s="205">
        <f>'[2]02'!J86</f>
        <v>0</v>
      </c>
      <c r="J84" s="205">
        <f>'[2]02'!K86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'[2]02'!B87</f>
        <v>84</v>
      </c>
      <c r="C85" s="205">
        <f>'[2]02'!C87</f>
        <v>0</v>
      </c>
      <c r="D85" s="205">
        <f>'[2]02'!D87</f>
        <v>0</v>
      </c>
      <c r="E85" s="205">
        <f>'[2]02'!E87</f>
        <v>0</v>
      </c>
      <c r="F85" s="15">
        <f t="shared" si="16"/>
        <v>84</v>
      </c>
      <c r="G85" s="204">
        <f>'[2]02'!H87</f>
        <v>37</v>
      </c>
      <c r="H85" s="205">
        <f>'[2]02'!I87</f>
        <v>0</v>
      </c>
      <c r="I85" s="205">
        <f>'[2]02'!J87</f>
        <v>0</v>
      </c>
      <c r="J85" s="205">
        <f>'[2]02'!K87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'[2]02'!B88</f>
        <v>84</v>
      </c>
      <c r="C86" s="205">
        <f>'[2]02'!C88</f>
        <v>0</v>
      </c>
      <c r="D86" s="205">
        <f>'[2]02'!D88</f>
        <v>0</v>
      </c>
      <c r="E86" s="205">
        <f>'[2]02'!E88</f>
        <v>0</v>
      </c>
      <c r="F86" s="15">
        <f t="shared" si="16"/>
        <v>84</v>
      </c>
      <c r="G86" s="204">
        <f>'[2]02'!H88</f>
        <v>38</v>
      </c>
      <c r="H86" s="205">
        <f>'[2]02'!I88</f>
        <v>0</v>
      </c>
      <c r="I86" s="205">
        <f>'[2]02'!J88</f>
        <v>0</v>
      </c>
      <c r="J86" s="205">
        <f>'[2]02'!K88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'[2]02'!B89</f>
        <v>84</v>
      </c>
      <c r="C87" s="205">
        <f>'[2]02'!C89</f>
        <v>0</v>
      </c>
      <c r="D87" s="205">
        <f>'[2]02'!D89</f>
        <v>0</v>
      </c>
      <c r="E87" s="205">
        <f>'[2]02'!E89</f>
        <v>0</v>
      </c>
      <c r="F87" s="15">
        <f t="shared" si="16"/>
        <v>84</v>
      </c>
      <c r="G87" s="204">
        <f>'[2]02'!H89</f>
        <v>38</v>
      </c>
      <c r="H87" s="205">
        <f>'[2]02'!I89</f>
        <v>0</v>
      </c>
      <c r="I87" s="205">
        <f>'[2]02'!J89</f>
        <v>0</v>
      </c>
      <c r="J87" s="205">
        <f>'[2]02'!K89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'[2]02'!B90</f>
        <v>84</v>
      </c>
      <c r="C88" s="205">
        <f>'[2]02'!C90</f>
        <v>0</v>
      </c>
      <c r="D88" s="205">
        <f>'[2]02'!D90</f>
        <v>0</v>
      </c>
      <c r="E88" s="205">
        <f>'[2]02'!E90</f>
        <v>0</v>
      </c>
      <c r="F88" s="15">
        <f t="shared" si="16"/>
        <v>84</v>
      </c>
      <c r="G88" s="204">
        <f>'[2]02'!H90</f>
        <v>38</v>
      </c>
      <c r="H88" s="205">
        <f>'[2]02'!I90</f>
        <v>0</v>
      </c>
      <c r="I88" s="205">
        <f>'[2]02'!J90</f>
        <v>0</v>
      </c>
      <c r="J88" s="205">
        <f>'[2]02'!K90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'[2]02'!B91</f>
        <v>84</v>
      </c>
      <c r="C89" s="205">
        <f>'[2]02'!C91</f>
        <v>0</v>
      </c>
      <c r="D89" s="205">
        <f>'[2]02'!D91</f>
        <v>0</v>
      </c>
      <c r="E89" s="205">
        <f>'[2]02'!E91</f>
        <v>0</v>
      </c>
      <c r="F89" s="15">
        <f t="shared" si="16"/>
        <v>84</v>
      </c>
      <c r="G89" s="204">
        <f>'[2]02'!H91</f>
        <v>38</v>
      </c>
      <c r="H89" s="205">
        <f>'[2]02'!I91</f>
        <v>0</v>
      </c>
      <c r="I89" s="205">
        <f>'[2]02'!J91</f>
        <v>0</v>
      </c>
      <c r="J89" s="205">
        <f>'[2]02'!K91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'[2]02'!B92</f>
        <v>84</v>
      </c>
      <c r="C90" s="205">
        <f>'[2]02'!C92</f>
        <v>0</v>
      </c>
      <c r="D90" s="205">
        <f>'[2]02'!D92</f>
        <v>0</v>
      </c>
      <c r="E90" s="205">
        <f>'[2]02'!E92</f>
        <v>0</v>
      </c>
      <c r="F90" s="15">
        <f t="shared" si="16"/>
        <v>84</v>
      </c>
      <c r="G90" s="204">
        <f>'[2]02'!H92</f>
        <v>38</v>
      </c>
      <c r="H90" s="205">
        <f>'[2]02'!I92</f>
        <v>0</v>
      </c>
      <c r="I90" s="205">
        <f>'[2]02'!J92</f>
        <v>0</v>
      </c>
      <c r="J90" s="205">
        <f>'[2]02'!K92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'[2]02'!B93</f>
        <v>84</v>
      </c>
      <c r="C91" s="205">
        <f>'[2]02'!C93</f>
        <v>0</v>
      </c>
      <c r="D91" s="205">
        <f>'[2]02'!D93</f>
        <v>0</v>
      </c>
      <c r="E91" s="205">
        <f>'[2]02'!E93</f>
        <v>0</v>
      </c>
      <c r="F91" s="15">
        <f t="shared" si="16"/>
        <v>84</v>
      </c>
      <c r="G91" s="204">
        <f>'[2]02'!H93</f>
        <v>38</v>
      </c>
      <c r="H91" s="205">
        <f>'[2]02'!I93</f>
        <v>0</v>
      </c>
      <c r="I91" s="205">
        <f>'[2]02'!J93</f>
        <v>0</v>
      </c>
      <c r="J91" s="205">
        <f>'[2]02'!K93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'[2]02'!B94</f>
        <v>84</v>
      </c>
      <c r="C92" s="205">
        <f>'[2]02'!C94</f>
        <v>0</v>
      </c>
      <c r="D92" s="205">
        <f>'[2]02'!D94</f>
        <v>0</v>
      </c>
      <c r="E92" s="205">
        <f>'[2]02'!E94</f>
        <v>0</v>
      </c>
      <c r="F92" s="15">
        <f t="shared" si="16"/>
        <v>84</v>
      </c>
      <c r="G92" s="204">
        <f>'[2]02'!H94</f>
        <v>38</v>
      </c>
      <c r="H92" s="205">
        <f>'[2]02'!I94</f>
        <v>0</v>
      </c>
      <c r="I92" s="205">
        <f>'[2]02'!J94</f>
        <v>0</v>
      </c>
      <c r="J92" s="205">
        <f>'[2]02'!K94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'[2]02'!B95</f>
        <v>84</v>
      </c>
      <c r="C93" s="205">
        <f>'[2]02'!C95</f>
        <v>0</v>
      </c>
      <c r="D93" s="205">
        <f>'[2]02'!D95</f>
        <v>0</v>
      </c>
      <c r="E93" s="205">
        <f>'[2]02'!E95</f>
        <v>0</v>
      </c>
      <c r="F93" s="15">
        <f t="shared" si="16"/>
        <v>84</v>
      </c>
      <c r="G93" s="204">
        <f>'[2]02'!H95</f>
        <v>38</v>
      </c>
      <c r="H93" s="205">
        <f>'[2]02'!I95</f>
        <v>0</v>
      </c>
      <c r="I93" s="205">
        <f>'[2]02'!J95</f>
        <v>0</v>
      </c>
      <c r="J93" s="205">
        <f>'[2]02'!K95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'[2]02'!B96</f>
        <v>84</v>
      </c>
      <c r="C94" s="205">
        <f>'[2]02'!C96</f>
        <v>0</v>
      </c>
      <c r="D94" s="205">
        <f>'[2]02'!D96</f>
        <v>0</v>
      </c>
      <c r="E94" s="205">
        <f>'[2]02'!E96</f>
        <v>0</v>
      </c>
      <c r="F94" s="15">
        <f t="shared" si="16"/>
        <v>84</v>
      </c>
      <c r="G94" s="204">
        <f>'[2]02'!H96</f>
        <v>38</v>
      </c>
      <c r="H94" s="205">
        <f>'[2]02'!I96</f>
        <v>0</v>
      </c>
      <c r="I94" s="205">
        <f>'[2]02'!J96</f>
        <v>0</v>
      </c>
      <c r="J94" s="205">
        <f>'[2]02'!K96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'[2]02'!B97</f>
        <v>84</v>
      </c>
      <c r="C95" s="205">
        <f>'[2]02'!C97</f>
        <v>0</v>
      </c>
      <c r="D95" s="205">
        <f>'[2]02'!D97</f>
        <v>0</v>
      </c>
      <c r="E95" s="205">
        <f>'[2]02'!E97</f>
        <v>0</v>
      </c>
      <c r="F95" s="15">
        <f t="shared" si="16"/>
        <v>84</v>
      </c>
      <c r="G95" s="204">
        <f>'[2]02'!H97</f>
        <v>38</v>
      </c>
      <c r="H95" s="205">
        <f>'[2]02'!I97</f>
        <v>0</v>
      </c>
      <c r="I95" s="205">
        <f>'[2]02'!J97</f>
        <v>0</v>
      </c>
      <c r="J95" s="205">
        <f>'[2]02'!K97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'[2]02'!B98</f>
        <v>84</v>
      </c>
      <c r="C96" s="205">
        <f>'[2]02'!C98</f>
        <v>0</v>
      </c>
      <c r="D96" s="205">
        <f>'[2]02'!D98</f>
        <v>0</v>
      </c>
      <c r="E96" s="205">
        <f>'[2]02'!E98</f>
        <v>0</v>
      </c>
      <c r="F96" s="15">
        <f t="shared" si="16"/>
        <v>84</v>
      </c>
      <c r="G96" s="204">
        <f>'[2]02'!H98</f>
        <v>38</v>
      </c>
      <c r="H96" s="205">
        <f>'[2]02'!I98</f>
        <v>0</v>
      </c>
      <c r="I96" s="205">
        <f>'[2]02'!J98</f>
        <v>0</v>
      </c>
      <c r="J96" s="205">
        <f>'[2]02'!K98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'[2]02'!B99</f>
        <v>84</v>
      </c>
      <c r="C97" s="205">
        <f>'[2]02'!C99</f>
        <v>0</v>
      </c>
      <c r="D97" s="205">
        <f>'[2]02'!D99</f>
        <v>0</v>
      </c>
      <c r="E97" s="205">
        <f>'[2]02'!E99</f>
        <v>0</v>
      </c>
      <c r="F97" s="15">
        <f t="shared" si="16"/>
        <v>84</v>
      </c>
      <c r="G97" s="204">
        <f>'[2]02'!H99</f>
        <v>38</v>
      </c>
      <c r="H97" s="205">
        <f>'[2]02'!I99</f>
        <v>0</v>
      </c>
      <c r="I97" s="205">
        <f>'[2]02'!J99</f>
        <v>0</v>
      </c>
      <c r="J97" s="205">
        <f>'[2]02'!K99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'[2]02'!B100</f>
        <v>84</v>
      </c>
      <c r="C98" s="205">
        <f>'[2]02'!C100</f>
        <v>0</v>
      </c>
      <c r="D98" s="205">
        <f>'[2]02'!D100</f>
        <v>0</v>
      </c>
      <c r="E98" s="205">
        <f>'[2]02'!E100</f>
        <v>0</v>
      </c>
      <c r="F98" s="15">
        <f t="shared" si="16"/>
        <v>84</v>
      </c>
      <c r="G98" s="204">
        <f>'[2]02'!H100</f>
        <v>38</v>
      </c>
      <c r="H98" s="205">
        <f>'[2]02'!I100</f>
        <v>0</v>
      </c>
      <c r="I98" s="205">
        <f>'[2]02'!J100</f>
        <v>0</v>
      </c>
      <c r="J98" s="205">
        <f>'[2]02'!K100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0.88949999999999996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0.88949999999999996</v>
      </c>
      <c r="L99" s="171">
        <f t="shared" si="17"/>
        <v>2.4E-2</v>
      </c>
      <c r="M99" s="171">
        <f t="shared" si="17"/>
        <v>0.87719999999999987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0.87719999999999987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44897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1040</v>
      </c>
      <c r="G3" s="16">
        <f>'[3]02'!G5</f>
        <v>0</v>
      </c>
      <c r="H3" s="17">
        <f>SUM(B3:G3)</f>
        <v>1360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1040</v>
      </c>
      <c r="G4" s="16">
        <f>'[3]02'!G6</f>
        <v>0</v>
      </c>
      <c r="H4" s="17">
        <f>SUM(B4:G4)</f>
        <v>1360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1040</v>
      </c>
      <c r="G5" s="16">
        <f>'[3]02'!G7</f>
        <v>0</v>
      </c>
      <c r="H5" s="17">
        <f t="shared" ref="H5:H68" si="27">SUM(B5:G5)</f>
        <v>1360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1040</v>
      </c>
      <c r="G6" s="16">
        <f>'[3]02'!G8</f>
        <v>0</v>
      </c>
      <c r="H6" s="17">
        <f t="shared" si="27"/>
        <v>1360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1040</v>
      </c>
      <c r="G7" s="16">
        <f>'[3]02'!G9</f>
        <v>0</v>
      </c>
      <c r="H7" s="17">
        <f t="shared" si="27"/>
        <v>1360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1040</v>
      </c>
      <c r="G8" s="16">
        <f>'[3]02'!G10</f>
        <v>0</v>
      </c>
      <c r="H8" s="17">
        <f t="shared" si="27"/>
        <v>1360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1040</v>
      </c>
      <c r="G9" s="16">
        <f>'[3]02'!G11</f>
        <v>0</v>
      </c>
      <c r="H9" s="17">
        <f t="shared" si="27"/>
        <v>1360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1040</v>
      </c>
      <c r="G10" s="16">
        <f>'[3]02'!G12</f>
        <v>0</v>
      </c>
      <c r="H10" s="17">
        <f t="shared" si="27"/>
        <v>1360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1040</v>
      </c>
      <c r="G11" s="16">
        <f>'[3]02'!G13</f>
        <v>0</v>
      </c>
      <c r="H11" s="17">
        <f t="shared" si="27"/>
        <v>1360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1040</v>
      </c>
      <c r="G12" s="16">
        <f>'[3]02'!G14</f>
        <v>0</v>
      </c>
      <c r="H12" s="17">
        <f t="shared" si="27"/>
        <v>1360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1040</v>
      </c>
      <c r="G13" s="16">
        <f>'[3]02'!G15</f>
        <v>0</v>
      </c>
      <c r="H13" s="17">
        <f t="shared" si="27"/>
        <v>1360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1040</v>
      </c>
      <c r="G14" s="16">
        <f>'[3]02'!G16</f>
        <v>0</v>
      </c>
      <c r="H14" s="17">
        <f t="shared" si="27"/>
        <v>1360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1040</v>
      </c>
      <c r="G15" s="16">
        <f>'[3]02'!G17</f>
        <v>0</v>
      </c>
      <c r="H15" s="17">
        <f t="shared" si="27"/>
        <v>1360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1040</v>
      </c>
      <c r="G16" s="16">
        <f>'[3]02'!G18</f>
        <v>0</v>
      </c>
      <c r="H16" s="17">
        <f t="shared" si="27"/>
        <v>1360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1040</v>
      </c>
      <c r="G17" s="16">
        <f>'[3]02'!G19</f>
        <v>0</v>
      </c>
      <c r="H17" s="17">
        <f t="shared" si="27"/>
        <v>1360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1040</v>
      </c>
      <c r="G18" s="16">
        <f>'[3]02'!G20</f>
        <v>0</v>
      </c>
      <c r="H18" s="17">
        <f t="shared" si="27"/>
        <v>1360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1040</v>
      </c>
      <c r="G19" s="16">
        <f>'[3]02'!G21</f>
        <v>0</v>
      </c>
      <c r="H19" s="17">
        <f t="shared" si="27"/>
        <v>1360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1040</v>
      </c>
      <c r="G20" s="16">
        <f>'[3]02'!G22</f>
        <v>0</v>
      </c>
      <c r="H20" s="17">
        <f t="shared" si="27"/>
        <v>1360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1040</v>
      </c>
      <c r="G21" s="16">
        <f>'[3]02'!G23</f>
        <v>0</v>
      </c>
      <c r="H21" s="17">
        <f t="shared" si="27"/>
        <v>1360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1040</v>
      </c>
      <c r="G22" s="16">
        <f>'[3]02'!G24</f>
        <v>0</v>
      </c>
      <c r="H22" s="17">
        <f t="shared" si="27"/>
        <v>1360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1040</v>
      </c>
      <c r="G23" s="16">
        <f>'[3]02'!G25</f>
        <v>0</v>
      </c>
      <c r="H23" s="17">
        <f t="shared" si="27"/>
        <v>1360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1040</v>
      </c>
      <c r="G24" s="16">
        <f>'[3]02'!G26</f>
        <v>0</v>
      </c>
      <c r="H24" s="17">
        <f t="shared" si="27"/>
        <v>1360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1040</v>
      </c>
      <c r="G25" s="16">
        <f>'[3]02'!G27</f>
        <v>0</v>
      </c>
      <c r="H25" s="17">
        <f t="shared" si="27"/>
        <v>1360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1040</v>
      </c>
      <c r="G26" s="16">
        <f>'[3]02'!G28</f>
        <v>0</v>
      </c>
      <c r="H26" s="17">
        <f t="shared" si="27"/>
        <v>1360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1040</v>
      </c>
      <c r="G27" s="16">
        <f>'[3]02'!G29</f>
        <v>0</v>
      </c>
      <c r="H27" s="17">
        <f t="shared" si="27"/>
        <v>1360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1040</v>
      </c>
      <c r="G28" s="16">
        <f>'[3]02'!G30</f>
        <v>0</v>
      </c>
      <c r="H28" s="17">
        <f t="shared" si="27"/>
        <v>1360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7">
        <v>26.99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26.99</v>
      </c>
      <c r="BD28" s="207">
        <v>26.99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1040</v>
      </c>
      <c r="G29" s="16">
        <f>'[3]02'!G31</f>
        <v>0</v>
      </c>
      <c r="H29" s="17">
        <f t="shared" si="27"/>
        <v>1360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26.99</v>
      </c>
      <c r="AU29" s="8">
        <v>26.99</v>
      </c>
      <c r="AW29" s="207">
        <v>26.99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26.99</v>
      </c>
      <c r="BD29" s="207">
        <v>26.99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26.99</v>
      </c>
      <c r="BL29" s="8">
        <f t="shared" si="21"/>
        <v>26.99</v>
      </c>
      <c r="BM29" s="8">
        <f t="shared" si="22"/>
        <v>26.99</v>
      </c>
      <c r="BN29" s="8">
        <f t="shared" si="23"/>
        <v>26.99</v>
      </c>
      <c r="BO29" s="8">
        <f t="shared" si="24"/>
        <v>26.99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1040</v>
      </c>
      <c r="G30" s="16">
        <f>'[3]02'!G32</f>
        <v>0</v>
      </c>
      <c r="H30" s="17">
        <f t="shared" si="27"/>
        <v>1360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25.57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25.57</v>
      </c>
      <c r="AE30" s="8">
        <f t="shared" si="11"/>
        <v>25.57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25.57</v>
      </c>
      <c r="AL30" s="8">
        <f t="shared" si="31"/>
        <v>218.86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218.86</v>
      </c>
      <c r="AT30" s="8">
        <v>25.57</v>
      </c>
      <c r="AU30" s="8">
        <v>25.57</v>
      </c>
      <c r="AW30" s="207">
        <v>25.57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25.57</v>
      </c>
      <c r="BD30" s="207">
        <v>25.57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25.57</v>
      </c>
      <c r="BL30" s="8">
        <f t="shared" si="21"/>
        <v>25.57</v>
      </c>
      <c r="BM30" s="8">
        <f t="shared" si="22"/>
        <v>25.57</v>
      </c>
      <c r="BN30" s="8">
        <f t="shared" si="23"/>
        <v>25.57</v>
      </c>
      <c r="BO30" s="8">
        <f t="shared" si="24"/>
        <v>25.57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1040</v>
      </c>
      <c r="G31" s="16">
        <f>'[3]02'!G33</f>
        <v>0</v>
      </c>
      <c r="H31" s="17">
        <f t="shared" si="27"/>
        <v>1360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23.7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23.7</v>
      </c>
      <c r="AE31" s="8">
        <f t="shared" si="11"/>
        <v>23.7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23.7</v>
      </c>
      <c r="AL31" s="8">
        <f t="shared" si="31"/>
        <v>222.60000000000002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222.60000000000002</v>
      </c>
      <c r="AT31" s="8">
        <v>23.7</v>
      </c>
      <c r="AU31" s="8">
        <v>23.7</v>
      </c>
      <c r="AW31" s="207">
        <v>23.7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23.7</v>
      </c>
      <c r="BD31" s="207">
        <v>23.7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23.7</v>
      </c>
      <c r="BL31" s="8">
        <f t="shared" si="21"/>
        <v>23.7</v>
      </c>
      <c r="BM31" s="8">
        <f t="shared" si="22"/>
        <v>23.7</v>
      </c>
      <c r="BN31" s="8">
        <f t="shared" si="23"/>
        <v>23.7</v>
      </c>
      <c r="BO31" s="8">
        <f t="shared" si="24"/>
        <v>23.7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1040</v>
      </c>
      <c r="G32" s="16">
        <f>'[3]02'!G34</f>
        <v>0</v>
      </c>
      <c r="H32" s="17">
        <f t="shared" si="27"/>
        <v>1360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23.7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23.7</v>
      </c>
      <c r="AE32" s="8">
        <f t="shared" si="11"/>
        <v>23.7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</v>
      </c>
      <c r="AL32" s="8">
        <f t="shared" si="31"/>
        <v>222.60000000000002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222.60000000000002</v>
      </c>
      <c r="AT32" s="8">
        <v>23.7</v>
      </c>
      <c r="AU32" s="8">
        <v>23.7</v>
      </c>
      <c r="AW32" s="207">
        <v>23.7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23.7</v>
      </c>
      <c r="BD32" s="207">
        <v>23.7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23.7</v>
      </c>
      <c r="BL32" s="8">
        <f t="shared" si="21"/>
        <v>23.7</v>
      </c>
      <c r="BM32" s="8">
        <f t="shared" si="22"/>
        <v>23.7</v>
      </c>
      <c r="BN32" s="8">
        <f t="shared" si="23"/>
        <v>23.7</v>
      </c>
      <c r="BO32" s="8">
        <f t="shared" si="24"/>
        <v>23.7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1040</v>
      </c>
      <c r="G33" s="16">
        <f>'[3]02'!G35</f>
        <v>0</v>
      </c>
      <c r="H33" s="17">
        <f t="shared" si="27"/>
        <v>1360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23.7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</v>
      </c>
      <c r="AE33" s="8">
        <f t="shared" si="11"/>
        <v>23.7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</v>
      </c>
      <c r="AL33" s="8">
        <f t="shared" si="31"/>
        <v>222.60000000000002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222.60000000000002</v>
      </c>
      <c r="AT33" s="8">
        <v>23.7</v>
      </c>
      <c r="AU33" s="8">
        <v>23.7</v>
      </c>
      <c r="AW33" s="207">
        <v>23.7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23.7</v>
      </c>
      <c r="BD33" s="207">
        <v>23.7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23.7</v>
      </c>
      <c r="BL33" s="8">
        <f t="shared" si="21"/>
        <v>23.7</v>
      </c>
      <c r="BM33" s="8">
        <f t="shared" si="22"/>
        <v>23.7</v>
      </c>
      <c r="BN33" s="8">
        <f t="shared" si="23"/>
        <v>23.7</v>
      </c>
      <c r="BO33" s="8">
        <f t="shared" si="24"/>
        <v>23.7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1040</v>
      </c>
      <c r="G34" s="16">
        <f>'[3]02'!G36</f>
        <v>0</v>
      </c>
      <c r="H34" s="17">
        <f t="shared" si="27"/>
        <v>1360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23.7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</v>
      </c>
      <c r="AE34" s="8">
        <f t="shared" si="11"/>
        <v>23.7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</v>
      </c>
      <c r="AL34" s="8">
        <f t="shared" si="31"/>
        <v>222.60000000000002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222.60000000000002</v>
      </c>
      <c r="AT34" s="8">
        <v>23.7</v>
      </c>
      <c r="AU34" s="8">
        <v>23.7</v>
      </c>
      <c r="AW34" s="207">
        <v>23.7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23.7</v>
      </c>
      <c r="BD34" s="207">
        <v>23.7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23.7</v>
      </c>
      <c r="BL34" s="8">
        <f t="shared" si="21"/>
        <v>23.7</v>
      </c>
      <c r="BM34" s="8">
        <f t="shared" si="22"/>
        <v>23.7</v>
      </c>
      <c r="BN34" s="8">
        <f t="shared" si="23"/>
        <v>23.7</v>
      </c>
      <c r="BO34" s="8">
        <f t="shared" si="24"/>
        <v>23.7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1040</v>
      </c>
      <c r="G35" s="16">
        <f>'[3]02'!G37</f>
        <v>0</v>
      </c>
      <c r="H35" s="17">
        <f t="shared" si="27"/>
        <v>1360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11.39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11.39</v>
      </c>
      <c r="AE35" s="8">
        <f t="shared" si="11"/>
        <v>11.39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11.39</v>
      </c>
      <c r="AL35" s="8">
        <f t="shared" si="31"/>
        <v>247.22000000000003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247.22000000000003</v>
      </c>
      <c r="AT35" s="8">
        <v>23.7</v>
      </c>
      <c r="AU35" s="8">
        <v>23.7</v>
      </c>
      <c r="AW35" s="207">
        <v>11.39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11.39</v>
      </c>
      <c r="BD35" s="207">
        <v>11.39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11.39</v>
      </c>
      <c r="BL35" s="8">
        <f t="shared" si="21"/>
        <v>23.7</v>
      </c>
      <c r="BM35" s="8">
        <f t="shared" si="22"/>
        <v>23.7</v>
      </c>
      <c r="BN35" s="8">
        <f t="shared" si="23"/>
        <v>11.39</v>
      </c>
      <c r="BO35" s="8">
        <f t="shared" si="24"/>
        <v>11.39</v>
      </c>
      <c r="BP35" s="182">
        <f t="shared" si="25"/>
        <v>12.309999999999999</v>
      </c>
      <c r="BQ35" s="182">
        <f t="shared" si="26"/>
        <v>12.309999999999999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1040</v>
      </c>
      <c r="G36" s="16">
        <f>'[3]02'!G38</f>
        <v>0</v>
      </c>
      <c r="H36" s="17">
        <f t="shared" si="27"/>
        <v>1360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11.39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11.39</v>
      </c>
      <c r="AE36" s="8">
        <f t="shared" si="11"/>
        <v>11.39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11.39</v>
      </c>
      <c r="AL36" s="8">
        <f t="shared" si="31"/>
        <v>247.22000000000003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247.22000000000003</v>
      </c>
      <c r="AT36" s="8">
        <v>23.7</v>
      </c>
      <c r="AU36" s="8">
        <v>23.7</v>
      </c>
      <c r="AW36" s="207">
        <v>11.39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11.39</v>
      </c>
      <c r="BD36" s="207">
        <v>11.39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11.39</v>
      </c>
      <c r="BL36" s="8">
        <f t="shared" si="21"/>
        <v>23.7</v>
      </c>
      <c r="BM36" s="8">
        <f t="shared" si="22"/>
        <v>23.7</v>
      </c>
      <c r="BN36" s="8">
        <f t="shared" si="23"/>
        <v>11.39</v>
      </c>
      <c r="BO36" s="8">
        <f t="shared" si="24"/>
        <v>11.39</v>
      </c>
      <c r="BP36" s="182">
        <f t="shared" si="25"/>
        <v>12.309999999999999</v>
      </c>
      <c r="BQ36" s="182">
        <f t="shared" si="26"/>
        <v>12.309999999999999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1040</v>
      </c>
      <c r="G37" s="16">
        <f>'[3]02'!G39</f>
        <v>0</v>
      </c>
      <c r="H37" s="17">
        <f t="shared" si="27"/>
        <v>1360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16.39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16.39</v>
      </c>
      <c r="AE37" s="8">
        <f t="shared" si="11"/>
        <v>16.39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16.39</v>
      </c>
      <c r="AL37" s="8">
        <f t="shared" si="31"/>
        <v>237.22000000000003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237.22000000000003</v>
      </c>
      <c r="AT37" s="8">
        <v>16.39</v>
      </c>
      <c r="AU37" s="8">
        <v>16.39</v>
      </c>
      <c r="AW37" s="207">
        <v>16.39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16.39</v>
      </c>
      <c r="BD37" s="207">
        <v>16.39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16.39</v>
      </c>
      <c r="BL37" s="8">
        <f t="shared" si="21"/>
        <v>16.39</v>
      </c>
      <c r="BM37" s="8">
        <f t="shared" si="22"/>
        <v>16.39</v>
      </c>
      <c r="BN37" s="8">
        <f t="shared" si="23"/>
        <v>16.39</v>
      </c>
      <c r="BO37" s="8">
        <f t="shared" si="24"/>
        <v>16.39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1040</v>
      </c>
      <c r="G38" s="16">
        <f>'[3]02'!G40</f>
        <v>0</v>
      </c>
      <c r="H38" s="17">
        <f t="shared" si="27"/>
        <v>1360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16.39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16.39</v>
      </c>
      <c r="AE38" s="8">
        <f t="shared" si="11"/>
        <v>16.39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16.39</v>
      </c>
      <c r="AL38" s="8">
        <f t="shared" si="31"/>
        <v>237.22000000000003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237.22000000000003</v>
      </c>
      <c r="AT38" s="8">
        <v>16.39</v>
      </c>
      <c r="AU38" s="8">
        <v>16.39</v>
      </c>
      <c r="AW38" s="207">
        <v>16.39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16.39</v>
      </c>
      <c r="BD38" s="207">
        <v>16.39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16.39</v>
      </c>
      <c r="BL38" s="8">
        <f t="shared" si="21"/>
        <v>16.39</v>
      </c>
      <c r="BM38" s="8">
        <f t="shared" si="22"/>
        <v>16.39</v>
      </c>
      <c r="BN38" s="8">
        <f t="shared" si="23"/>
        <v>16.39</v>
      </c>
      <c r="BO38" s="8">
        <f t="shared" si="24"/>
        <v>16.39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1040</v>
      </c>
      <c r="G39" s="16">
        <f>'[3]02'!G41</f>
        <v>0</v>
      </c>
      <c r="H39" s="17">
        <f t="shared" si="27"/>
        <v>1360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0.78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0.78</v>
      </c>
      <c r="AL39" s="8">
        <f t="shared" si="31"/>
        <v>237.22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237.22</v>
      </c>
      <c r="AT39" s="8">
        <v>32</v>
      </c>
      <c r="AU39" s="8">
        <v>0.78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0.78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0.78</v>
      </c>
      <c r="BL39" s="8">
        <f t="shared" si="21"/>
        <v>32</v>
      </c>
      <c r="BM39" s="8">
        <f t="shared" si="22"/>
        <v>0.78</v>
      </c>
      <c r="BN39" s="8">
        <f t="shared" si="23"/>
        <v>32</v>
      </c>
      <c r="BO39" s="8">
        <f t="shared" si="24"/>
        <v>0.78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1040</v>
      </c>
      <c r="G40" s="16">
        <f>'[3]02'!G42</f>
        <v>0</v>
      </c>
      <c r="H40" s="17">
        <f t="shared" si="27"/>
        <v>1360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0.78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0.78</v>
      </c>
      <c r="AL40" s="8">
        <f t="shared" si="31"/>
        <v>237.22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237.22</v>
      </c>
      <c r="AT40" s="8">
        <v>32</v>
      </c>
      <c r="AU40" s="8">
        <v>0.78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0.78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0.78</v>
      </c>
      <c r="BL40" s="8">
        <f t="shared" si="21"/>
        <v>32</v>
      </c>
      <c r="BM40" s="8">
        <f t="shared" si="22"/>
        <v>0.78</v>
      </c>
      <c r="BN40" s="8">
        <f t="shared" si="23"/>
        <v>32</v>
      </c>
      <c r="BO40" s="8">
        <f t="shared" si="24"/>
        <v>0.78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1040</v>
      </c>
      <c r="G41" s="16">
        <f>'[3]02'!G43</f>
        <v>0</v>
      </c>
      <c r="H41" s="17">
        <f t="shared" si="27"/>
        <v>1360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0.78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0.78</v>
      </c>
      <c r="AL41" s="8">
        <f t="shared" si="31"/>
        <v>237.22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237.22</v>
      </c>
      <c r="AT41" s="8">
        <v>32</v>
      </c>
      <c r="AU41" s="8">
        <v>0.78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0.78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0.78</v>
      </c>
      <c r="BL41" s="8">
        <f t="shared" si="21"/>
        <v>32</v>
      </c>
      <c r="BM41" s="8">
        <f t="shared" si="22"/>
        <v>0.78</v>
      </c>
      <c r="BN41" s="8">
        <f t="shared" si="23"/>
        <v>32</v>
      </c>
      <c r="BO41" s="8">
        <f t="shared" si="24"/>
        <v>0.78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1040</v>
      </c>
      <c r="G42" s="16">
        <f>'[3]02'!G44</f>
        <v>0</v>
      </c>
      <c r="H42" s="17">
        <f t="shared" si="27"/>
        <v>1360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0.78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0.78</v>
      </c>
      <c r="AL42" s="8">
        <f t="shared" si="31"/>
        <v>237.22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237.22</v>
      </c>
      <c r="AT42" s="8">
        <v>32</v>
      </c>
      <c r="AU42" s="8">
        <v>0.78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0.78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0.78</v>
      </c>
      <c r="BL42" s="8">
        <f t="shared" si="21"/>
        <v>32</v>
      </c>
      <c r="BM42" s="8">
        <f t="shared" si="22"/>
        <v>0.78</v>
      </c>
      <c r="BN42" s="8">
        <f t="shared" si="23"/>
        <v>32</v>
      </c>
      <c r="BO42" s="8">
        <f t="shared" si="24"/>
        <v>0.78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1040</v>
      </c>
      <c r="G43" s="16">
        <f>'[3]02'!G45</f>
        <v>0</v>
      </c>
      <c r="H43" s="17">
        <f t="shared" si="27"/>
        <v>1360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0.78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0.78</v>
      </c>
      <c r="AL43" s="8">
        <f t="shared" si="31"/>
        <v>237.22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237.22</v>
      </c>
      <c r="AT43" s="8">
        <v>32</v>
      </c>
      <c r="AU43" s="8">
        <v>0.78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0.78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0.78</v>
      </c>
      <c r="BL43" s="8">
        <f t="shared" si="21"/>
        <v>32</v>
      </c>
      <c r="BM43" s="8">
        <f t="shared" si="22"/>
        <v>0.78</v>
      </c>
      <c r="BN43" s="8">
        <f t="shared" si="23"/>
        <v>32</v>
      </c>
      <c r="BO43" s="8">
        <f t="shared" si="24"/>
        <v>0.78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1040</v>
      </c>
      <c r="G44" s="16">
        <f>'[3]02'!G46</f>
        <v>0</v>
      </c>
      <c r="H44" s="17">
        <f t="shared" si="27"/>
        <v>1360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0.78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0.78</v>
      </c>
      <c r="AL44" s="8">
        <f t="shared" si="31"/>
        <v>237.22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237.22</v>
      </c>
      <c r="AT44" s="8">
        <v>32</v>
      </c>
      <c r="AU44" s="8">
        <v>0.78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0.78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0.78</v>
      </c>
      <c r="BL44" s="8">
        <f t="shared" si="21"/>
        <v>32</v>
      </c>
      <c r="BM44" s="8">
        <f t="shared" si="22"/>
        <v>0.78</v>
      </c>
      <c r="BN44" s="8">
        <f t="shared" si="23"/>
        <v>32</v>
      </c>
      <c r="BO44" s="8">
        <f t="shared" si="24"/>
        <v>0.78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1040</v>
      </c>
      <c r="G45" s="16">
        <f>'[3]02'!G47</f>
        <v>0</v>
      </c>
      <c r="H45" s="17">
        <f t="shared" si="27"/>
        <v>1360</v>
      </c>
      <c r="I45" s="15">
        <f>'[3]02'!J47</f>
        <v>270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24.41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24.41</v>
      </c>
      <c r="AL45" s="8">
        <f t="shared" si="31"/>
        <v>213.59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213.59</v>
      </c>
      <c r="AT45" s="8">
        <v>32</v>
      </c>
      <c r="AU45" s="8">
        <v>24.41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24.41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24.41</v>
      </c>
      <c r="BL45" s="8">
        <f t="shared" si="21"/>
        <v>32</v>
      </c>
      <c r="BM45" s="8">
        <f t="shared" si="22"/>
        <v>24.41</v>
      </c>
      <c r="BN45" s="8">
        <f t="shared" si="23"/>
        <v>32</v>
      </c>
      <c r="BO45" s="8">
        <f t="shared" si="24"/>
        <v>24.41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1040</v>
      </c>
      <c r="G46" s="16">
        <f>'[3]02'!G48</f>
        <v>0</v>
      </c>
      <c r="H46" s="17">
        <f t="shared" si="27"/>
        <v>1360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24.41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24.41</v>
      </c>
      <c r="AL46" s="8">
        <f t="shared" si="31"/>
        <v>213.59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213.59</v>
      </c>
      <c r="AT46" s="8">
        <v>32</v>
      </c>
      <c r="AU46" s="8">
        <v>24.41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24.41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24.41</v>
      </c>
      <c r="BL46" s="8">
        <f t="shared" si="21"/>
        <v>32</v>
      </c>
      <c r="BM46" s="8">
        <f t="shared" si="22"/>
        <v>24.41</v>
      </c>
      <c r="BN46" s="8">
        <f t="shared" si="23"/>
        <v>32</v>
      </c>
      <c r="BO46" s="8">
        <f t="shared" si="24"/>
        <v>24.41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1040</v>
      </c>
      <c r="G47" s="16">
        <f>'[3]02'!G49</f>
        <v>0</v>
      </c>
      <c r="H47" s="17">
        <f t="shared" si="27"/>
        <v>1360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25.57</v>
      </c>
      <c r="AE47" s="8">
        <f t="shared" si="11"/>
        <v>25.57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25.57</v>
      </c>
      <c r="AL47" s="8">
        <f t="shared" si="31"/>
        <v>218.86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218.86</v>
      </c>
      <c r="AT47" s="8">
        <v>32</v>
      </c>
      <c r="AU47" s="8">
        <v>24.41</v>
      </c>
      <c r="AW47" s="207">
        <v>25.57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25.57</v>
      </c>
      <c r="BD47" s="207">
        <v>25.57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25.57</v>
      </c>
      <c r="BL47" s="8">
        <f t="shared" si="21"/>
        <v>32</v>
      </c>
      <c r="BM47" s="8">
        <f t="shared" si="22"/>
        <v>24.41</v>
      </c>
      <c r="BN47" s="8">
        <f t="shared" si="23"/>
        <v>25.57</v>
      </c>
      <c r="BO47" s="8">
        <f t="shared" si="24"/>
        <v>25.57</v>
      </c>
      <c r="BP47" s="182">
        <f t="shared" si="25"/>
        <v>6.43</v>
      </c>
      <c r="BQ47" s="182">
        <f t="shared" si="26"/>
        <v>-1.1600000000000001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1040</v>
      </c>
      <c r="G48" s="16">
        <f>'[3]02'!G50</f>
        <v>0</v>
      </c>
      <c r="H48" s="17">
        <f t="shared" si="27"/>
        <v>1360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25.57</v>
      </c>
      <c r="AE48" s="8">
        <f t="shared" si="11"/>
        <v>25.57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25.57</v>
      </c>
      <c r="AL48" s="8">
        <f t="shared" si="31"/>
        <v>218.86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218.86</v>
      </c>
      <c r="AT48" s="8">
        <v>32</v>
      </c>
      <c r="AU48" s="8">
        <v>24.41</v>
      </c>
      <c r="AW48" s="207">
        <v>25.57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25.57</v>
      </c>
      <c r="BD48" s="207">
        <v>25.57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25.57</v>
      </c>
      <c r="BL48" s="8">
        <f t="shared" si="21"/>
        <v>32</v>
      </c>
      <c r="BM48" s="8">
        <f t="shared" si="22"/>
        <v>24.41</v>
      </c>
      <c r="BN48" s="8">
        <f t="shared" si="23"/>
        <v>25.57</v>
      </c>
      <c r="BO48" s="8">
        <f t="shared" si="24"/>
        <v>25.57</v>
      </c>
      <c r="BP48" s="182">
        <f t="shared" si="25"/>
        <v>6.43</v>
      </c>
      <c r="BQ48" s="182">
        <f t="shared" si="26"/>
        <v>-1.1600000000000001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1040</v>
      </c>
      <c r="G49" s="16">
        <f>'[3]02'!G51</f>
        <v>0</v>
      </c>
      <c r="H49" s="17">
        <f t="shared" si="27"/>
        <v>1360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25.57</v>
      </c>
      <c r="AE49" s="8">
        <f t="shared" si="11"/>
        <v>25.57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25.57</v>
      </c>
      <c r="AL49" s="8">
        <f t="shared" si="31"/>
        <v>218.86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218.86</v>
      </c>
      <c r="AT49" s="8">
        <v>25.57</v>
      </c>
      <c r="AU49" s="8">
        <v>25.57</v>
      </c>
      <c r="AW49" s="207">
        <v>25.57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25.57</v>
      </c>
      <c r="BD49" s="207">
        <v>25.57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25.57</v>
      </c>
      <c r="BL49" s="8">
        <f t="shared" si="21"/>
        <v>25.57</v>
      </c>
      <c r="BM49" s="8">
        <f t="shared" si="22"/>
        <v>25.57</v>
      </c>
      <c r="BN49" s="8">
        <f t="shared" si="23"/>
        <v>25.57</v>
      </c>
      <c r="BO49" s="8">
        <f t="shared" si="24"/>
        <v>25.57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1040</v>
      </c>
      <c r="G50" s="16">
        <f>'[3]02'!G52</f>
        <v>0</v>
      </c>
      <c r="H50" s="17">
        <f t="shared" si="27"/>
        <v>1360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25.57</v>
      </c>
      <c r="AE50" s="8">
        <f t="shared" si="11"/>
        <v>25.57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25.57</v>
      </c>
      <c r="AL50" s="8">
        <f t="shared" si="31"/>
        <v>218.86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218.86</v>
      </c>
      <c r="AT50" s="8">
        <v>25.57</v>
      </c>
      <c r="AU50" s="8">
        <v>25.57</v>
      </c>
      <c r="AW50" s="207">
        <v>25.57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25.57</v>
      </c>
      <c r="BD50" s="207">
        <v>25.57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25.57</v>
      </c>
      <c r="BL50" s="8">
        <f t="shared" si="21"/>
        <v>25.57</v>
      </c>
      <c r="BM50" s="8">
        <f t="shared" si="22"/>
        <v>25.57</v>
      </c>
      <c r="BN50" s="8">
        <f t="shared" si="23"/>
        <v>25.57</v>
      </c>
      <c r="BO50" s="8">
        <f t="shared" si="24"/>
        <v>25.57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1020</v>
      </c>
      <c r="G51" s="16">
        <f>'[3]02'!G53</f>
        <v>0</v>
      </c>
      <c r="H51" s="17">
        <f t="shared" si="27"/>
        <v>1340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25.57</v>
      </c>
      <c r="AE51" s="8">
        <f t="shared" si="11"/>
        <v>25.57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25.57</v>
      </c>
      <c r="AL51" s="8">
        <f t="shared" si="31"/>
        <v>218.86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218.86</v>
      </c>
      <c r="AT51" s="8">
        <v>25.57</v>
      </c>
      <c r="AU51" s="8">
        <v>25.57</v>
      </c>
      <c r="AW51" s="207">
        <v>25.57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25.57</v>
      </c>
      <c r="BD51" s="207">
        <v>25.57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25.57</v>
      </c>
      <c r="BL51" s="8">
        <f t="shared" si="21"/>
        <v>25.57</v>
      </c>
      <c r="BM51" s="8">
        <f t="shared" si="22"/>
        <v>25.57</v>
      </c>
      <c r="BN51" s="8">
        <f t="shared" si="23"/>
        <v>25.57</v>
      </c>
      <c r="BO51" s="8">
        <f t="shared" si="24"/>
        <v>25.57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1020</v>
      </c>
      <c r="G52" s="16">
        <f>'[3]02'!G54</f>
        <v>0</v>
      </c>
      <c r="H52" s="17">
        <f t="shared" si="27"/>
        <v>1340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25.57</v>
      </c>
      <c r="AE52" s="8">
        <f t="shared" si="11"/>
        <v>25.57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25.57</v>
      </c>
      <c r="AL52" s="8">
        <f t="shared" si="31"/>
        <v>218.86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218.86</v>
      </c>
      <c r="AT52" s="8">
        <v>25.57</v>
      </c>
      <c r="AU52" s="8">
        <v>25.57</v>
      </c>
      <c r="AW52" s="207">
        <v>25.57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25.57</v>
      </c>
      <c r="BD52" s="207">
        <v>25.57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25.57</v>
      </c>
      <c r="BL52" s="8">
        <f t="shared" si="21"/>
        <v>25.57</v>
      </c>
      <c r="BM52" s="8">
        <f t="shared" si="22"/>
        <v>25.57</v>
      </c>
      <c r="BN52" s="8">
        <f t="shared" si="23"/>
        <v>25.57</v>
      </c>
      <c r="BO52" s="8">
        <f t="shared" si="24"/>
        <v>25.57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1020</v>
      </c>
      <c r="G53" s="16">
        <f>'[3]02'!G55</f>
        <v>0</v>
      </c>
      <c r="H53" s="17">
        <f t="shared" si="27"/>
        <v>1340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25.57</v>
      </c>
      <c r="AE53" s="8">
        <f t="shared" si="11"/>
        <v>25.57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25.57</v>
      </c>
      <c r="AL53" s="8">
        <f t="shared" si="31"/>
        <v>218.86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218.86</v>
      </c>
      <c r="AT53" s="8">
        <v>25.57</v>
      </c>
      <c r="AU53" s="8">
        <v>25.57</v>
      </c>
      <c r="AW53" s="207">
        <v>25.57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25.57</v>
      </c>
      <c r="BD53" s="207">
        <v>25.57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25.57</v>
      </c>
      <c r="BL53" s="8">
        <f t="shared" si="21"/>
        <v>25.57</v>
      </c>
      <c r="BM53" s="8">
        <f t="shared" si="22"/>
        <v>25.57</v>
      </c>
      <c r="BN53" s="8">
        <f t="shared" si="23"/>
        <v>25.57</v>
      </c>
      <c r="BO53" s="8">
        <f t="shared" si="24"/>
        <v>25.57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1020</v>
      </c>
      <c r="G54" s="16">
        <f>'[3]02'!G56</f>
        <v>0</v>
      </c>
      <c r="H54" s="17">
        <f t="shared" si="27"/>
        <v>1340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7">
        <v>26.99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26.99</v>
      </c>
      <c r="BD54" s="207">
        <v>26.99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1020</v>
      </c>
      <c r="G55" s="16">
        <f>'[3]02'!G57</f>
        <v>0</v>
      </c>
      <c r="H55" s="17">
        <f t="shared" si="27"/>
        <v>1340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1020</v>
      </c>
      <c r="G56" s="16">
        <f>'[3]02'!G58</f>
        <v>0</v>
      </c>
      <c r="H56" s="17">
        <f t="shared" si="27"/>
        <v>1340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1020</v>
      </c>
      <c r="G57" s="16">
        <f>'[3]02'!G59</f>
        <v>0</v>
      </c>
      <c r="H57" s="17">
        <f t="shared" si="27"/>
        <v>1340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24.52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24.52</v>
      </c>
      <c r="AE57" s="8">
        <f t="shared" si="11"/>
        <v>24.52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24.52</v>
      </c>
      <c r="AL57" s="8">
        <f t="shared" si="31"/>
        <v>220.95999999999998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220.95999999999998</v>
      </c>
      <c r="AT57" s="8">
        <v>26.99</v>
      </c>
      <c r="AU57" s="8">
        <v>26.99</v>
      </c>
      <c r="AW57" s="207">
        <v>24.52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24.52</v>
      </c>
      <c r="BD57" s="207">
        <v>24.52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24.52</v>
      </c>
      <c r="BL57" s="8">
        <f t="shared" si="21"/>
        <v>26.99</v>
      </c>
      <c r="BM57" s="8">
        <f t="shared" si="22"/>
        <v>26.99</v>
      </c>
      <c r="BN57" s="8">
        <f t="shared" si="23"/>
        <v>24.52</v>
      </c>
      <c r="BO57" s="8">
        <f t="shared" si="24"/>
        <v>24.52</v>
      </c>
      <c r="BP57" s="182">
        <f t="shared" si="25"/>
        <v>2.4699999999999989</v>
      </c>
      <c r="BQ57" s="182">
        <f t="shared" si="26"/>
        <v>2.4699999999999989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1020</v>
      </c>
      <c r="G58" s="16">
        <f>'[3]02'!G60</f>
        <v>0</v>
      </c>
      <c r="H58" s="17">
        <f t="shared" si="27"/>
        <v>1340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24.52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24.52</v>
      </c>
      <c r="AE58" s="8">
        <f t="shared" si="11"/>
        <v>24.52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24.52</v>
      </c>
      <c r="AL58" s="8">
        <f t="shared" si="31"/>
        <v>220.95999999999998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220.95999999999998</v>
      </c>
      <c r="AT58" s="8">
        <v>26.99</v>
      </c>
      <c r="AU58" s="8">
        <v>26.99</v>
      </c>
      <c r="AW58" s="207">
        <v>24.52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24.52</v>
      </c>
      <c r="BD58" s="207">
        <v>24.52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24.52</v>
      </c>
      <c r="BL58" s="8">
        <f t="shared" si="21"/>
        <v>26.99</v>
      </c>
      <c r="BM58" s="8">
        <f t="shared" si="22"/>
        <v>26.99</v>
      </c>
      <c r="BN58" s="8">
        <f t="shared" si="23"/>
        <v>24.52</v>
      </c>
      <c r="BO58" s="8">
        <f t="shared" si="24"/>
        <v>24.52</v>
      </c>
      <c r="BP58" s="182">
        <f t="shared" si="25"/>
        <v>2.4699999999999989</v>
      </c>
      <c r="BQ58" s="182">
        <f t="shared" si="26"/>
        <v>2.4699999999999989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1020</v>
      </c>
      <c r="G59" s="16">
        <f>'[3]02'!G61</f>
        <v>0</v>
      </c>
      <c r="H59" s="17">
        <f t="shared" si="27"/>
        <v>1340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24.52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24.52</v>
      </c>
      <c r="AE59" s="8">
        <f t="shared" si="11"/>
        <v>24.52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24.52</v>
      </c>
      <c r="AL59" s="8">
        <f t="shared" si="31"/>
        <v>220.95999999999998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220.95999999999998</v>
      </c>
      <c r="AT59" s="8">
        <v>24.52</v>
      </c>
      <c r="AU59" s="8">
        <v>24.52</v>
      </c>
      <c r="AW59" s="207">
        <v>24.52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24.52</v>
      </c>
      <c r="BD59" s="207">
        <v>24.52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24.52</v>
      </c>
      <c r="BL59" s="8">
        <f t="shared" si="21"/>
        <v>24.52</v>
      </c>
      <c r="BM59" s="8">
        <f t="shared" si="22"/>
        <v>24.52</v>
      </c>
      <c r="BN59" s="8">
        <f t="shared" si="23"/>
        <v>24.52</v>
      </c>
      <c r="BO59" s="8">
        <f t="shared" si="24"/>
        <v>24.52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1020</v>
      </c>
      <c r="G60" s="16">
        <f>'[3]02'!G62</f>
        <v>0</v>
      </c>
      <c r="H60" s="17">
        <f t="shared" si="27"/>
        <v>1340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20.38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20.38</v>
      </c>
      <c r="AL60" s="8">
        <f t="shared" si="31"/>
        <v>217.62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217.62</v>
      </c>
      <c r="AT60" s="8">
        <v>32</v>
      </c>
      <c r="AU60" s="8">
        <v>20.38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20.38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20.38</v>
      </c>
      <c r="BL60" s="8">
        <f t="shared" si="21"/>
        <v>32</v>
      </c>
      <c r="BM60" s="8">
        <f t="shared" si="22"/>
        <v>20.38</v>
      </c>
      <c r="BN60" s="8">
        <f t="shared" si="23"/>
        <v>32</v>
      </c>
      <c r="BO60" s="8">
        <f t="shared" si="24"/>
        <v>20.38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1020</v>
      </c>
      <c r="G61" s="16">
        <f>'[3]02'!G63</f>
        <v>0</v>
      </c>
      <c r="H61" s="17">
        <f t="shared" si="27"/>
        <v>1340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20.38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20.38</v>
      </c>
      <c r="AL61" s="8">
        <f t="shared" si="31"/>
        <v>217.62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217.62</v>
      </c>
      <c r="AT61" s="8">
        <v>32</v>
      </c>
      <c r="AU61" s="8">
        <v>20.38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20.38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20.38</v>
      </c>
      <c r="BL61" s="8">
        <f t="shared" si="21"/>
        <v>32</v>
      </c>
      <c r="BM61" s="8">
        <f t="shared" si="22"/>
        <v>20.38</v>
      </c>
      <c r="BN61" s="8">
        <f t="shared" si="23"/>
        <v>32</v>
      </c>
      <c r="BO61" s="8">
        <f t="shared" si="24"/>
        <v>20.38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1020</v>
      </c>
      <c r="G62" s="16">
        <f>'[3]02'!G64</f>
        <v>0</v>
      </c>
      <c r="H62" s="17">
        <f t="shared" si="27"/>
        <v>1340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20.38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20.38</v>
      </c>
      <c r="AL62" s="8">
        <f t="shared" ref="AL62:AN98" si="35">Q62-X62-AE62</f>
        <v>217.62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217.62</v>
      </c>
      <c r="AT62" s="8">
        <v>32</v>
      </c>
      <c r="AU62" s="8">
        <v>20.38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20.38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20.38</v>
      </c>
      <c r="BL62" s="8">
        <f t="shared" si="21"/>
        <v>32</v>
      </c>
      <c r="BM62" s="8">
        <f t="shared" si="22"/>
        <v>20.38</v>
      </c>
      <c r="BN62" s="8">
        <f t="shared" si="23"/>
        <v>32</v>
      </c>
      <c r="BO62" s="8">
        <f t="shared" si="24"/>
        <v>20.38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1020</v>
      </c>
      <c r="G63" s="16">
        <f>'[3]02'!G65</f>
        <v>0</v>
      </c>
      <c r="H63" s="17">
        <f t="shared" si="27"/>
        <v>1340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20.38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20.38</v>
      </c>
      <c r="AL63" s="8">
        <f t="shared" si="35"/>
        <v>217.62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217.62</v>
      </c>
      <c r="AT63" s="8">
        <v>32</v>
      </c>
      <c r="AU63" s="8">
        <v>20.38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20.38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20.38</v>
      </c>
      <c r="BL63" s="8">
        <f t="shared" si="21"/>
        <v>32</v>
      </c>
      <c r="BM63" s="8">
        <f t="shared" si="22"/>
        <v>20.38</v>
      </c>
      <c r="BN63" s="8">
        <f t="shared" si="23"/>
        <v>32</v>
      </c>
      <c r="BO63" s="8">
        <f t="shared" si="24"/>
        <v>20.38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1020</v>
      </c>
      <c r="G64" s="16">
        <f>'[3]02'!G66</f>
        <v>0</v>
      </c>
      <c r="H64" s="17">
        <f t="shared" si="27"/>
        <v>1340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20.38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20.38</v>
      </c>
      <c r="AL64" s="8">
        <f t="shared" si="35"/>
        <v>217.62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217.62</v>
      </c>
      <c r="AT64" s="8">
        <v>32</v>
      </c>
      <c r="AU64" s="8">
        <v>20.38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20.38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20.38</v>
      </c>
      <c r="BL64" s="8">
        <f t="shared" si="21"/>
        <v>32</v>
      </c>
      <c r="BM64" s="8">
        <f t="shared" si="22"/>
        <v>20.38</v>
      </c>
      <c r="BN64" s="8">
        <f t="shared" si="23"/>
        <v>32</v>
      </c>
      <c r="BO64" s="8">
        <f t="shared" si="24"/>
        <v>20.38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1020</v>
      </c>
      <c r="G65" s="16">
        <f>'[3]02'!G67</f>
        <v>0</v>
      </c>
      <c r="H65" s="17">
        <f t="shared" si="27"/>
        <v>1340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0.78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0.78</v>
      </c>
      <c r="AL65" s="8">
        <f t="shared" si="35"/>
        <v>237.22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237.22</v>
      </c>
      <c r="AT65" s="8">
        <v>32</v>
      </c>
      <c r="AU65" s="8">
        <v>0.78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0.78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0.78</v>
      </c>
      <c r="BL65" s="8">
        <f t="shared" si="21"/>
        <v>32</v>
      </c>
      <c r="BM65" s="8">
        <f t="shared" si="22"/>
        <v>0.78</v>
      </c>
      <c r="BN65" s="8">
        <f t="shared" si="23"/>
        <v>32</v>
      </c>
      <c r="BO65" s="8">
        <f t="shared" si="24"/>
        <v>0.78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1020</v>
      </c>
      <c r="G66" s="16">
        <f>'[3]02'!G68</f>
        <v>0</v>
      </c>
      <c r="H66" s="17">
        <f t="shared" si="27"/>
        <v>1340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0.78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0.78</v>
      </c>
      <c r="AL66" s="8">
        <f t="shared" si="35"/>
        <v>237.22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237.22</v>
      </c>
      <c r="AT66" s="8">
        <v>32</v>
      </c>
      <c r="AU66" s="8">
        <v>0.78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0.78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0.78</v>
      </c>
      <c r="BL66" s="8">
        <f t="shared" si="21"/>
        <v>32</v>
      </c>
      <c r="BM66" s="8">
        <f t="shared" si="22"/>
        <v>0.78</v>
      </c>
      <c r="BN66" s="8">
        <f t="shared" si="23"/>
        <v>32</v>
      </c>
      <c r="BO66" s="8">
        <f t="shared" si="24"/>
        <v>0.78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1020</v>
      </c>
      <c r="G67" s="16">
        <f>'[3]02'!G69</f>
        <v>0</v>
      </c>
      <c r="H67" s="17">
        <f t="shared" si="27"/>
        <v>1340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0.78</v>
      </c>
      <c r="AL67" s="8">
        <f t="shared" si="35"/>
        <v>237.22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237.22</v>
      </c>
      <c r="AT67" s="8">
        <v>32</v>
      </c>
      <c r="AU67" s="8">
        <v>0.78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0.78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0.78</v>
      </c>
      <c r="BL67" s="8">
        <f t="shared" si="21"/>
        <v>32</v>
      </c>
      <c r="BM67" s="8">
        <f t="shared" si="22"/>
        <v>0.78</v>
      </c>
      <c r="BN67" s="8">
        <f t="shared" si="23"/>
        <v>32</v>
      </c>
      <c r="BO67" s="8">
        <f t="shared" si="24"/>
        <v>0.78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1020</v>
      </c>
      <c r="G68" s="16">
        <f>'[3]02'!G70</f>
        <v>0</v>
      </c>
      <c r="H68" s="17">
        <f t="shared" si="27"/>
        <v>1340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0.78</v>
      </c>
      <c r="AL68" s="8">
        <f t="shared" si="35"/>
        <v>237.22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237.22</v>
      </c>
      <c r="AT68" s="8">
        <v>32</v>
      </c>
      <c r="AU68" s="8">
        <v>0.78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0.78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0.78</v>
      </c>
      <c r="BL68" s="8">
        <f t="shared" ref="BL68:BL98" si="53">AT68</f>
        <v>32</v>
      </c>
      <c r="BM68" s="8">
        <f t="shared" ref="BM68:BM98" si="54">AU68</f>
        <v>0.78</v>
      </c>
      <c r="BN68" s="8">
        <f t="shared" ref="BN68:BN98" si="55">BC68</f>
        <v>32</v>
      </c>
      <c r="BO68" s="8">
        <f t="shared" ref="BO68:BO98" si="56">BJ68</f>
        <v>0.78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1020</v>
      </c>
      <c r="G69" s="16">
        <f>'[3]02'!G71</f>
        <v>0</v>
      </c>
      <c r="H69" s="17">
        <f t="shared" ref="H69:H98" si="59">SUM(B69:G69)</f>
        <v>1340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0.78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0.78</v>
      </c>
      <c r="AL69" s="8">
        <f t="shared" si="35"/>
        <v>237.22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237.22</v>
      </c>
      <c r="AT69" s="8">
        <v>32</v>
      </c>
      <c r="AU69" s="8">
        <v>0.78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0.78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0.78</v>
      </c>
      <c r="BL69" s="8">
        <f t="shared" si="53"/>
        <v>32</v>
      </c>
      <c r="BM69" s="8">
        <f t="shared" si="54"/>
        <v>0.78</v>
      </c>
      <c r="BN69" s="8">
        <f t="shared" si="55"/>
        <v>32</v>
      </c>
      <c r="BO69" s="8">
        <f t="shared" si="56"/>
        <v>0.78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1020</v>
      </c>
      <c r="G70" s="16">
        <f>'[3]02'!G72</f>
        <v>0</v>
      </c>
      <c r="H70" s="17">
        <f t="shared" si="59"/>
        <v>1340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0.78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0.78</v>
      </c>
      <c r="AL70" s="8">
        <f t="shared" si="35"/>
        <v>237.22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237.22</v>
      </c>
      <c r="AT70" s="8">
        <v>32</v>
      </c>
      <c r="AU70" s="8">
        <v>0.78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0.78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0.78</v>
      </c>
      <c r="BL70" s="8">
        <f t="shared" si="53"/>
        <v>32</v>
      </c>
      <c r="BM70" s="8">
        <f t="shared" si="54"/>
        <v>0.78</v>
      </c>
      <c r="BN70" s="8">
        <f t="shared" si="55"/>
        <v>32</v>
      </c>
      <c r="BO70" s="8">
        <f t="shared" si="56"/>
        <v>0.78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1020</v>
      </c>
      <c r="G71" s="16">
        <f>'[3]02'!G73</f>
        <v>0</v>
      </c>
      <c r="H71" s="17">
        <f t="shared" si="59"/>
        <v>1340</v>
      </c>
      <c r="I71" s="15">
        <f>'[3]02'!J73</f>
        <v>283.21600000000001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283.21600000000001</v>
      </c>
      <c r="P71" s="18">
        <f>frq!C71</f>
        <v>1</v>
      </c>
      <c r="Q71" s="15">
        <f t="shared" si="33"/>
        <v>283.21600000000001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283.21600000000001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251.21600000000001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251.21600000000001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1020</v>
      </c>
      <c r="G72" s="16">
        <f>'[3]02'!G74</f>
        <v>0</v>
      </c>
      <c r="H72" s="17">
        <f t="shared" si="59"/>
        <v>1340</v>
      </c>
      <c r="I72" s="15">
        <f>'[3]02'!J74</f>
        <v>285.21600000000001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285.21600000000001</v>
      </c>
      <c r="P72" s="18">
        <f>frq!C72</f>
        <v>1</v>
      </c>
      <c r="Q72" s="15">
        <f t="shared" si="33"/>
        <v>285.21600000000001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285.21600000000001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253.21600000000001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253.21600000000001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1020</v>
      </c>
      <c r="G73" s="16">
        <f>'[3]02'!G75</f>
        <v>0</v>
      </c>
      <c r="H73" s="17">
        <f t="shared" si="59"/>
        <v>1340</v>
      </c>
      <c r="I73" s="15">
        <f>'[3]02'!J75</f>
        <v>290.21600000000001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290.21600000000001</v>
      </c>
      <c r="P73" s="18">
        <f>frq!C73</f>
        <v>1</v>
      </c>
      <c r="Q73" s="15">
        <f t="shared" si="33"/>
        <v>290.21600000000001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290.21600000000001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258.21600000000001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258.21600000000001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1020</v>
      </c>
      <c r="G74" s="16">
        <f>'[3]02'!G76</f>
        <v>0</v>
      </c>
      <c r="H74" s="17">
        <f t="shared" si="59"/>
        <v>1340</v>
      </c>
      <c r="I74" s="15">
        <f>'[3]02'!J76</f>
        <v>279.21600000000001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279.21600000000001</v>
      </c>
      <c r="P74" s="18">
        <f>frq!C74</f>
        <v>1</v>
      </c>
      <c r="Q74" s="15">
        <f t="shared" si="33"/>
        <v>279.21600000000001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1040</v>
      </c>
      <c r="G75" s="16">
        <f>'[3]02'!G77</f>
        <v>0</v>
      </c>
      <c r="H75" s="17">
        <f t="shared" si="59"/>
        <v>1360</v>
      </c>
      <c r="I75" s="15">
        <f>'[3]02'!J77</f>
        <v>279.21600000000001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279.21600000000001</v>
      </c>
      <c r="P75" s="18">
        <f>frq!C75</f>
        <v>1</v>
      </c>
      <c r="Q75" s="15">
        <f t="shared" si="33"/>
        <v>279.21600000000001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247.21600000000001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1040</v>
      </c>
      <c r="G76" s="16">
        <f>'[3]02'!G78</f>
        <v>0</v>
      </c>
      <c r="H76" s="17">
        <f t="shared" si="59"/>
        <v>1360</v>
      </c>
      <c r="I76" s="15">
        <f>'[3]02'!J78</f>
        <v>279.21600000000001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279.21600000000001</v>
      </c>
      <c r="P76" s="18">
        <f>frq!C76</f>
        <v>1</v>
      </c>
      <c r="Q76" s="15">
        <f t="shared" si="33"/>
        <v>279.21600000000001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279.21600000000001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247.21600000000001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1040</v>
      </c>
      <c r="G77" s="16">
        <f>'[3]02'!G79</f>
        <v>0</v>
      </c>
      <c r="H77" s="17">
        <f t="shared" si="59"/>
        <v>1360</v>
      </c>
      <c r="I77" s="15">
        <f>'[3]02'!J79</f>
        <v>279.21600000000001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279.21600000000001</v>
      </c>
      <c r="P77" s="18">
        <f>frq!C77</f>
        <v>1</v>
      </c>
      <c r="Q77" s="15">
        <f t="shared" si="33"/>
        <v>279.21600000000001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279.21600000000001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247.21600000000001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247.21600000000001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1040</v>
      </c>
      <c r="G78" s="16">
        <f>'[3]02'!G80</f>
        <v>0</v>
      </c>
      <c r="H78" s="17">
        <f t="shared" si="59"/>
        <v>1360</v>
      </c>
      <c r="I78" s="15">
        <f>'[3]02'!J80</f>
        <v>279.21600000000001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279.21600000000001</v>
      </c>
      <c r="P78" s="18">
        <f>frq!C78</f>
        <v>1</v>
      </c>
      <c r="Q78" s="15">
        <f t="shared" si="33"/>
        <v>279.21600000000001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279.21600000000001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247.21600000000001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247.21600000000001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1040</v>
      </c>
      <c r="G79" s="16">
        <f>'[3]02'!G81</f>
        <v>0</v>
      </c>
      <c r="H79" s="17">
        <f t="shared" si="59"/>
        <v>1360</v>
      </c>
      <c r="I79" s="15">
        <f>'[3]02'!J81</f>
        <v>279.21600000000001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279.21600000000001</v>
      </c>
      <c r="P79" s="18">
        <f>frq!C79</f>
        <v>1</v>
      </c>
      <c r="Q79" s="15">
        <f t="shared" si="33"/>
        <v>279.21600000000001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279.21600000000001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247.21600000000001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247.21600000000001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1040</v>
      </c>
      <c r="G80" s="16">
        <f>'[3]02'!G82</f>
        <v>0</v>
      </c>
      <c r="H80" s="17">
        <f t="shared" si="59"/>
        <v>1360</v>
      </c>
      <c r="I80" s="15">
        <f>'[3]02'!J82</f>
        <v>270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0.78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0.78</v>
      </c>
      <c r="AL80" s="8">
        <f t="shared" si="35"/>
        <v>237.22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237.22</v>
      </c>
      <c r="AT80" s="8">
        <v>32</v>
      </c>
      <c r="AU80" s="8">
        <v>0.78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0.78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0.78</v>
      </c>
      <c r="BL80" s="8">
        <f t="shared" si="53"/>
        <v>32</v>
      </c>
      <c r="BM80" s="8">
        <f t="shared" si="54"/>
        <v>0.78</v>
      </c>
      <c r="BN80" s="8">
        <f t="shared" si="55"/>
        <v>32</v>
      </c>
      <c r="BO80" s="8">
        <f t="shared" si="56"/>
        <v>0.78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1040</v>
      </c>
      <c r="G81" s="16">
        <f>'[3]02'!G83</f>
        <v>0</v>
      </c>
      <c r="H81" s="17">
        <f t="shared" si="59"/>
        <v>1360</v>
      </c>
      <c r="I81" s="15">
        <f>'[3]02'!J83</f>
        <v>270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16.39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16.39</v>
      </c>
      <c r="AE81" s="8">
        <f t="shared" si="43"/>
        <v>16.39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16.39</v>
      </c>
      <c r="AL81" s="8">
        <f t="shared" si="35"/>
        <v>237.22000000000003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237.22000000000003</v>
      </c>
      <c r="AT81" s="8">
        <v>16.39</v>
      </c>
      <c r="AU81" s="8">
        <v>16.39</v>
      </c>
      <c r="AW81" s="207">
        <v>16.39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16.39</v>
      </c>
      <c r="BD81" s="207">
        <v>16.39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16.39</v>
      </c>
      <c r="BL81" s="8">
        <f t="shared" si="53"/>
        <v>16.39</v>
      </c>
      <c r="BM81" s="8">
        <f t="shared" si="54"/>
        <v>16.39</v>
      </c>
      <c r="BN81" s="8">
        <f t="shared" si="55"/>
        <v>16.39</v>
      </c>
      <c r="BO81" s="8">
        <f t="shared" si="56"/>
        <v>16.39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1040</v>
      </c>
      <c r="G82" s="16">
        <f>'[3]02'!G84</f>
        <v>0</v>
      </c>
      <c r="H82" s="17">
        <f t="shared" si="59"/>
        <v>1360</v>
      </c>
      <c r="I82" s="15">
        <f>'[3]02'!J84</f>
        <v>270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16.39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16.39</v>
      </c>
      <c r="AE82" s="8">
        <f t="shared" si="43"/>
        <v>16.39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16.39</v>
      </c>
      <c r="AL82" s="8">
        <f t="shared" si="35"/>
        <v>237.22000000000003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237.22000000000003</v>
      </c>
      <c r="AT82" s="8">
        <v>16.39</v>
      </c>
      <c r="AU82" s="8">
        <v>16.39</v>
      </c>
      <c r="AW82" s="207">
        <v>16.39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16.39</v>
      </c>
      <c r="BD82" s="207">
        <v>16.39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16.39</v>
      </c>
      <c r="BL82" s="8">
        <f t="shared" si="53"/>
        <v>16.39</v>
      </c>
      <c r="BM82" s="8">
        <f t="shared" si="54"/>
        <v>16.39</v>
      </c>
      <c r="BN82" s="8">
        <f t="shared" si="55"/>
        <v>16.39</v>
      </c>
      <c r="BO82" s="8">
        <f t="shared" si="56"/>
        <v>16.39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1040</v>
      </c>
      <c r="G83" s="16">
        <f>'[3]02'!G85</f>
        <v>0</v>
      </c>
      <c r="H83" s="17">
        <f t="shared" si="59"/>
        <v>1360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16.39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16.39</v>
      </c>
      <c r="AE83" s="8">
        <f t="shared" si="43"/>
        <v>16.39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16.39</v>
      </c>
      <c r="AL83" s="8">
        <f t="shared" si="35"/>
        <v>237.22000000000003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237.22000000000003</v>
      </c>
      <c r="AT83" s="8">
        <v>16.39</v>
      </c>
      <c r="AU83" s="8">
        <v>16.39</v>
      </c>
      <c r="AW83" s="207">
        <v>16.39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16.39</v>
      </c>
      <c r="BD83" s="207">
        <v>16.39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16.39</v>
      </c>
      <c r="BL83" s="8">
        <f t="shared" si="53"/>
        <v>16.39</v>
      </c>
      <c r="BM83" s="8">
        <f t="shared" si="54"/>
        <v>16.39</v>
      </c>
      <c r="BN83" s="8">
        <f t="shared" si="55"/>
        <v>16.39</v>
      </c>
      <c r="BO83" s="8">
        <f t="shared" si="56"/>
        <v>16.39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1040</v>
      </c>
      <c r="G84" s="16">
        <f>'[3]02'!G86</f>
        <v>0</v>
      </c>
      <c r="H84" s="17">
        <f t="shared" si="59"/>
        <v>1360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16.39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16.39</v>
      </c>
      <c r="AE84" s="8">
        <f t="shared" si="43"/>
        <v>16.39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16.39</v>
      </c>
      <c r="AL84" s="8">
        <f t="shared" si="35"/>
        <v>237.22000000000003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237.22000000000003</v>
      </c>
      <c r="AT84" s="8">
        <v>16.39</v>
      </c>
      <c r="AU84" s="8">
        <v>16.39</v>
      </c>
      <c r="AW84" s="207">
        <v>16.39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16.39</v>
      </c>
      <c r="BD84" s="207">
        <v>16.39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16.39</v>
      </c>
      <c r="BL84" s="8">
        <f t="shared" si="53"/>
        <v>16.39</v>
      </c>
      <c r="BM84" s="8">
        <f t="shared" si="54"/>
        <v>16.39</v>
      </c>
      <c r="BN84" s="8">
        <f t="shared" si="55"/>
        <v>16.39</v>
      </c>
      <c r="BO84" s="8">
        <f t="shared" si="56"/>
        <v>16.39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1040</v>
      </c>
      <c r="G85" s="16">
        <f>'[3]02'!G87</f>
        <v>0</v>
      </c>
      <c r="H85" s="17">
        <f t="shared" si="59"/>
        <v>1360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24.52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24.52</v>
      </c>
      <c r="AE85" s="8">
        <f t="shared" si="43"/>
        <v>24.52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24.52</v>
      </c>
      <c r="AL85" s="8">
        <f t="shared" si="35"/>
        <v>220.95999999999998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220.95999999999998</v>
      </c>
      <c r="AT85" s="8">
        <v>24.52</v>
      </c>
      <c r="AU85" s="8">
        <v>24.52</v>
      </c>
      <c r="AW85" s="207">
        <v>24.52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24.52</v>
      </c>
      <c r="BD85" s="207">
        <v>24.52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24.52</v>
      </c>
      <c r="BL85" s="8">
        <f t="shared" si="53"/>
        <v>24.52</v>
      </c>
      <c r="BM85" s="8">
        <f t="shared" si="54"/>
        <v>24.52</v>
      </c>
      <c r="BN85" s="8">
        <f t="shared" si="55"/>
        <v>24.52</v>
      </c>
      <c r="BO85" s="8">
        <f t="shared" si="56"/>
        <v>24.52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1040</v>
      </c>
      <c r="G86" s="16">
        <f>'[3]02'!G88</f>
        <v>0</v>
      </c>
      <c r="H86" s="17">
        <f t="shared" si="59"/>
        <v>1360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24.52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24.52</v>
      </c>
      <c r="AE86" s="8">
        <f t="shared" si="43"/>
        <v>24.52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24.52</v>
      </c>
      <c r="AL86" s="8">
        <f t="shared" si="35"/>
        <v>220.95999999999998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220.95999999999998</v>
      </c>
      <c r="AT86" s="8">
        <v>24.52</v>
      </c>
      <c r="AU86" s="8">
        <v>24.52</v>
      </c>
      <c r="AW86" s="207">
        <v>24.52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24.52</v>
      </c>
      <c r="BD86" s="207">
        <v>24.52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24.52</v>
      </c>
      <c r="BL86" s="8">
        <f t="shared" si="53"/>
        <v>24.52</v>
      </c>
      <c r="BM86" s="8">
        <f t="shared" si="54"/>
        <v>24.52</v>
      </c>
      <c r="BN86" s="8">
        <f t="shared" si="55"/>
        <v>24.52</v>
      </c>
      <c r="BO86" s="8">
        <f t="shared" si="56"/>
        <v>24.52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1040</v>
      </c>
      <c r="G87" s="16">
        <f>'[3]02'!G89</f>
        <v>0</v>
      </c>
      <c r="H87" s="17">
        <f t="shared" si="59"/>
        <v>1360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24.52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24.52</v>
      </c>
      <c r="AE87" s="8">
        <f t="shared" si="43"/>
        <v>24.52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24.52</v>
      </c>
      <c r="AL87" s="8">
        <f t="shared" si="35"/>
        <v>220.95999999999998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220.95999999999998</v>
      </c>
      <c r="AT87" s="8">
        <v>24.52</v>
      </c>
      <c r="AU87" s="8">
        <v>24.52</v>
      </c>
      <c r="AW87" s="207">
        <v>24.52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24.52</v>
      </c>
      <c r="BD87" s="207">
        <v>24.52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24.52</v>
      </c>
      <c r="BL87" s="8">
        <f t="shared" si="53"/>
        <v>24.52</v>
      </c>
      <c r="BM87" s="8">
        <f t="shared" si="54"/>
        <v>24.52</v>
      </c>
      <c r="BN87" s="8">
        <f t="shared" si="55"/>
        <v>24.52</v>
      </c>
      <c r="BO87" s="8">
        <f t="shared" si="56"/>
        <v>24.52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1040</v>
      </c>
      <c r="G88" s="16">
        <f>'[3]02'!G90</f>
        <v>0</v>
      </c>
      <c r="H88" s="17">
        <f t="shared" si="59"/>
        <v>1360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24.52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24.52</v>
      </c>
      <c r="AE88" s="8">
        <f t="shared" si="43"/>
        <v>24.52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24.52</v>
      </c>
      <c r="AL88" s="8">
        <f t="shared" si="35"/>
        <v>220.95999999999998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220.95999999999998</v>
      </c>
      <c r="AT88" s="8">
        <v>24.52</v>
      </c>
      <c r="AU88" s="8">
        <v>24.52</v>
      </c>
      <c r="AW88" s="207">
        <v>24.52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24.52</v>
      </c>
      <c r="BD88" s="207">
        <v>24.52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24.52</v>
      </c>
      <c r="BL88" s="8">
        <f t="shared" si="53"/>
        <v>24.52</v>
      </c>
      <c r="BM88" s="8">
        <f t="shared" si="54"/>
        <v>24.52</v>
      </c>
      <c r="BN88" s="8">
        <f t="shared" si="55"/>
        <v>24.52</v>
      </c>
      <c r="BO88" s="8">
        <f t="shared" si="56"/>
        <v>24.52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1040</v>
      </c>
      <c r="G89" s="16">
        <f>'[3]02'!G91</f>
        <v>0</v>
      </c>
      <c r="H89" s="17">
        <f t="shared" si="59"/>
        <v>1360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24.52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24.52</v>
      </c>
      <c r="AE89" s="8">
        <f t="shared" si="43"/>
        <v>24.52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24.52</v>
      </c>
      <c r="AL89" s="8">
        <f t="shared" si="35"/>
        <v>220.95999999999998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220.95999999999998</v>
      </c>
      <c r="AT89" s="8">
        <v>24.52</v>
      </c>
      <c r="AU89" s="8">
        <v>24.52</v>
      </c>
      <c r="AW89" s="207">
        <v>24.52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24.52</v>
      </c>
      <c r="BD89" s="207">
        <v>24.52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24.52</v>
      </c>
      <c r="BL89" s="8">
        <f t="shared" si="53"/>
        <v>24.52</v>
      </c>
      <c r="BM89" s="8">
        <f t="shared" si="54"/>
        <v>24.52</v>
      </c>
      <c r="BN89" s="8">
        <f t="shared" si="55"/>
        <v>24.52</v>
      </c>
      <c r="BO89" s="8">
        <f t="shared" si="56"/>
        <v>24.52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1040</v>
      </c>
      <c r="G90" s="16">
        <f>'[3]02'!G92</f>
        <v>0</v>
      </c>
      <c r="H90" s="17">
        <f t="shared" si="59"/>
        <v>1360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24.52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24.52</v>
      </c>
      <c r="AE90" s="8">
        <f t="shared" si="43"/>
        <v>24.52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24.52</v>
      </c>
      <c r="AL90" s="8">
        <f t="shared" si="35"/>
        <v>220.95999999999998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220.95999999999998</v>
      </c>
      <c r="AT90" s="8">
        <v>24.52</v>
      </c>
      <c r="AU90" s="8">
        <v>24.52</v>
      </c>
      <c r="AW90" s="207">
        <v>24.52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24.52</v>
      </c>
      <c r="BD90" s="207">
        <v>24.52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24.52</v>
      </c>
      <c r="BL90" s="8">
        <f t="shared" si="53"/>
        <v>24.52</v>
      </c>
      <c r="BM90" s="8">
        <f t="shared" si="54"/>
        <v>24.52</v>
      </c>
      <c r="BN90" s="8">
        <f t="shared" si="55"/>
        <v>24.52</v>
      </c>
      <c r="BO90" s="8">
        <f t="shared" si="56"/>
        <v>24.52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1040</v>
      </c>
      <c r="G91" s="16">
        <f>'[3]02'!G93</f>
        <v>0</v>
      </c>
      <c r="H91" s="17">
        <f t="shared" si="59"/>
        <v>1360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1040</v>
      </c>
      <c r="G92" s="16">
        <f>'[3]02'!G94</f>
        <v>0</v>
      </c>
      <c r="H92" s="17">
        <f t="shared" si="59"/>
        <v>1360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1040</v>
      </c>
      <c r="G93" s="16">
        <f>'[3]02'!G95</f>
        <v>0</v>
      </c>
      <c r="H93" s="17">
        <f t="shared" si="59"/>
        <v>1360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1040</v>
      </c>
      <c r="G94" s="16">
        <f>'[3]02'!G96</f>
        <v>0</v>
      </c>
      <c r="H94" s="17">
        <f t="shared" si="59"/>
        <v>1360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1040</v>
      </c>
      <c r="G95" s="16">
        <f>'[3]02'!G97</f>
        <v>0</v>
      </c>
      <c r="H95" s="17">
        <f t="shared" si="59"/>
        <v>1360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1040</v>
      </c>
      <c r="G96" s="16">
        <f>'[3]02'!G98</f>
        <v>0</v>
      </c>
      <c r="H96" s="17">
        <f t="shared" si="59"/>
        <v>1360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1040</v>
      </c>
      <c r="G97" s="16">
        <f>'[3]02'!G99</f>
        <v>0</v>
      </c>
      <c r="H97" s="17">
        <f t="shared" si="59"/>
        <v>1360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1040</v>
      </c>
      <c r="G98" s="16">
        <f>'[3]02'!G100</f>
        <v>0</v>
      </c>
      <c r="H98" s="17">
        <f t="shared" si="59"/>
        <v>1360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6.5059860000000009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6.5059860000000009</v>
      </c>
      <c r="P99" s="15">
        <f t="shared" si="62"/>
        <v>2.4E-2</v>
      </c>
      <c r="Q99" s="15">
        <f t="shared" si="62"/>
        <v>6.5059860000000009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6.5059860000000009</v>
      </c>
      <c r="X99" s="15">
        <f t="shared" si="62"/>
        <v>0.64869499999999936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0.64869499999999936</v>
      </c>
      <c r="AE99" s="15">
        <f t="shared" si="62"/>
        <v>0.45691000000000015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0.45691000000000015</v>
      </c>
      <c r="AL99" s="15">
        <f t="shared" si="62"/>
        <v>5.400381000000003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5.400381000000003</v>
      </c>
      <c r="AS99" s="15">
        <f t="shared" si="62"/>
        <v>0</v>
      </c>
      <c r="AT99" s="15">
        <f t="shared" si="62"/>
        <v>0.65929999999999955</v>
      </c>
      <c r="AU99" s="15">
        <f t="shared" si="62"/>
        <v>0.46372000000000013</v>
      </c>
      <c r="AV99" s="15">
        <f t="shared" si="62"/>
        <v>0</v>
      </c>
      <c r="AW99" s="15">
        <f t="shared" si="62"/>
        <v>0.64869499999999936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0.64869499999999936</v>
      </c>
      <c r="BD99" s="15">
        <f t="shared" si="62"/>
        <v>0.45691000000000015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0.45691000000000015</v>
      </c>
      <c r="BK99" s="15"/>
      <c r="BL99" s="15">
        <f t="shared" si="63"/>
        <v>0.65929999999999955</v>
      </c>
      <c r="BM99" s="15">
        <f t="shared" si="63"/>
        <v>0.46372000000000013</v>
      </c>
      <c r="BN99" s="15">
        <f t="shared" si="63"/>
        <v>0.64869499999999936</v>
      </c>
      <c r="BO99" s="15">
        <f t="shared" si="63"/>
        <v>0.45691000000000015</v>
      </c>
      <c r="BP99" s="15">
        <f t="shared" si="63"/>
        <v>1.0604999999999998E-2</v>
      </c>
      <c r="BQ99" s="15">
        <f t="shared" si="63"/>
        <v>6.8099999999999983E-3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44897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44897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14.205711117271971</v>
      </c>
      <c r="Q3">
        <v>8.1175492098696989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14.205711117271971</v>
      </c>
      <c r="Q4">
        <v>8.1175492098696989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14.205711117271971</v>
      </c>
      <c r="Q7">
        <v>8.1175492098696989</v>
      </c>
      <c r="R7">
        <v>0</v>
      </c>
      <c r="S7">
        <v>2.1004158580537844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14.205711117271971</v>
      </c>
      <c r="Q8">
        <v>8.1175492098696989</v>
      </c>
      <c r="R8">
        <v>0</v>
      </c>
      <c r="S8">
        <v>2.1004158580537844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14.205711117271971</v>
      </c>
      <c r="Q13">
        <v>8.1175492098696989</v>
      </c>
      <c r="R13">
        <v>0</v>
      </c>
      <c r="S13">
        <v>2.1004158580537844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14.205711117271971</v>
      </c>
      <c r="Q14">
        <v>8.1175492098696989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9.09</v>
      </c>
      <c r="J34">
        <f>BYPL_EOD!AC34+BYPL_EOD!AD34</f>
        <v>18.170000000000002</v>
      </c>
      <c r="K34">
        <f>MES_EOD!AC34+MES_EOD!AD34</f>
        <v>0</v>
      </c>
      <c r="L34">
        <f>NDMC_EOD!AC34+NDMC_EOD!AD34</f>
        <v>1.34</v>
      </c>
      <c r="M34">
        <f>TPDDL_EOD!AC34+TPDDL_EOD!AD34</f>
        <v>7.79</v>
      </c>
      <c r="N34">
        <f t="shared" si="0"/>
        <v>36.39</v>
      </c>
      <c r="O34" s="154">
        <f t="shared" si="1"/>
        <v>0.21000000000000085</v>
      </c>
      <c r="P34">
        <v>9.1424567188788135</v>
      </c>
      <c r="Q34">
        <v>18.274855729596045</v>
      </c>
      <c r="R34">
        <v>0</v>
      </c>
      <c r="S34">
        <v>1.3477328936521022</v>
      </c>
      <c r="T34">
        <v>7.834954657873042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9.09</v>
      </c>
      <c r="J35">
        <f>BYPL_EOD!AC35+BYPL_EOD!AD35</f>
        <v>18.170000000000002</v>
      </c>
      <c r="K35">
        <f>MES_EOD!AC35+MES_EOD!AD35</f>
        <v>0</v>
      </c>
      <c r="L35">
        <f>NDMC_EOD!AC35+NDMC_EOD!AD35</f>
        <v>1.34</v>
      </c>
      <c r="M35">
        <f>TPDDL_EOD!AC35+TPDDL_EOD!AD35</f>
        <v>7.79</v>
      </c>
      <c r="N35">
        <f t="shared" si="0"/>
        <v>36.39</v>
      </c>
      <c r="O35" s="154">
        <f t="shared" si="1"/>
        <v>0.21000000000000085</v>
      </c>
      <c r="P35">
        <v>9.1424567188788135</v>
      </c>
      <c r="Q35">
        <v>18.274855729596045</v>
      </c>
      <c r="R35">
        <v>0</v>
      </c>
      <c r="S35">
        <v>1.3477328936521022</v>
      </c>
      <c r="T35">
        <v>7.834954657873042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9.09</v>
      </c>
      <c r="J36">
        <f>BYPL_EOD!AC36+BYPL_EOD!AD36</f>
        <v>18.170000000000002</v>
      </c>
      <c r="K36">
        <f>MES_EOD!AC36+MES_EOD!AD36</f>
        <v>0</v>
      </c>
      <c r="L36">
        <f>NDMC_EOD!AC36+NDMC_EOD!AD36</f>
        <v>1.34</v>
      </c>
      <c r="M36">
        <f>TPDDL_EOD!AC36+TPDDL_EOD!AD36</f>
        <v>7.79</v>
      </c>
      <c r="N36">
        <f t="shared" si="0"/>
        <v>36.39</v>
      </c>
      <c r="O36" s="154">
        <f t="shared" si="1"/>
        <v>0.21000000000000085</v>
      </c>
      <c r="P36">
        <v>9.1424567188788135</v>
      </c>
      <c r="Q36">
        <v>18.274855729596045</v>
      </c>
      <c r="R36">
        <v>0</v>
      </c>
      <c r="S36">
        <v>1.3477328936521022</v>
      </c>
      <c r="T36">
        <v>7.834954657873042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13.62</v>
      </c>
      <c r="J39">
        <f>BYPL_EOD!AC39+BYPL_EOD!AD39</f>
        <v>7.78</v>
      </c>
      <c r="K39">
        <f>MES_EOD!AC39+MES_EOD!AD39</f>
        <v>0</v>
      </c>
      <c r="L39">
        <f>NDMC_EOD!AC39+NDMC_EOD!AD39</f>
        <v>2.0099999999999998</v>
      </c>
      <c r="M39">
        <f>TPDDL_EOD!AC39+TPDDL_EOD!AD39</f>
        <v>11.67</v>
      </c>
      <c r="N39">
        <f t="shared" si="0"/>
        <v>35.08</v>
      </c>
      <c r="O39" s="154">
        <f t="shared" si="1"/>
        <v>0.21999999999999886</v>
      </c>
      <c r="P39">
        <v>13.705416191562142</v>
      </c>
      <c r="Q39">
        <v>7.8287913340935003</v>
      </c>
      <c r="R39">
        <v>0</v>
      </c>
      <c r="S39">
        <v>2.0226054732041048</v>
      </c>
      <c r="T39">
        <v>11.743187001140251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13.62</v>
      </c>
      <c r="J40">
        <f>BYPL_EOD!AC40+BYPL_EOD!AD40</f>
        <v>7.78</v>
      </c>
      <c r="K40">
        <f>MES_EOD!AC40+MES_EOD!AD40</f>
        <v>0</v>
      </c>
      <c r="L40">
        <f>NDMC_EOD!AC40+NDMC_EOD!AD40</f>
        <v>2.0099999999999998</v>
      </c>
      <c r="M40">
        <f>TPDDL_EOD!AC40+TPDDL_EOD!AD40</f>
        <v>11.67</v>
      </c>
      <c r="N40">
        <f t="shared" si="0"/>
        <v>35.08</v>
      </c>
      <c r="O40" s="154">
        <f t="shared" si="1"/>
        <v>0.21999999999999886</v>
      </c>
      <c r="P40">
        <v>13.705416191562142</v>
      </c>
      <c r="Q40">
        <v>7.8287913340935003</v>
      </c>
      <c r="R40">
        <v>0</v>
      </c>
      <c r="S40">
        <v>2.0226054732041048</v>
      </c>
      <c r="T40">
        <v>11.743187001140251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13.62</v>
      </c>
      <c r="J41">
        <f>BYPL_EOD!AC41+BYPL_EOD!AD41</f>
        <v>7.78</v>
      </c>
      <c r="K41">
        <f>MES_EOD!AC41+MES_EOD!AD41</f>
        <v>0</v>
      </c>
      <c r="L41">
        <f>NDMC_EOD!AC41+NDMC_EOD!AD41</f>
        <v>2.0099999999999998</v>
      </c>
      <c r="M41">
        <f>TPDDL_EOD!AC41+TPDDL_EOD!AD41</f>
        <v>11.67</v>
      </c>
      <c r="N41">
        <f t="shared" si="0"/>
        <v>35.08</v>
      </c>
      <c r="O41" s="154">
        <f t="shared" si="1"/>
        <v>0.21999999999999886</v>
      </c>
      <c r="P41">
        <v>13.705416191562142</v>
      </c>
      <c r="Q41">
        <v>7.8287913340935003</v>
      </c>
      <c r="R41">
        <v>0</v>
      </c>
      <c r="S41">
        <v>2.0226054732041048</v>
      </c>
      <c r="T41">
        <v>11.743187001140251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13.97</v>
      </c>
      <c r="J42">
        <f>BYPL_EOD!AC42+BYPL_EOD!AD42</f>
        <v>7.98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11.98</v>
      </c>
      <c r="N42">
        <f t="shared" si="0"/>
        <v>36</v>
      </c>
      <c r="O42" s="154">
        <f t="shared" si="1"/>
        <v>-0.70000000000000284</v>
      </c>
      <c r="P42">
        <v>13.69836111111111</v>
      </c>
      <c r="Q42">
        <v>7.8248333333333333</v>
      </c>
      <c r="R42">
        <v>0</v>
      </c>
      <c r="S42">
        <v>2.0297499999999995</v>
      </c>
      <c r="T42">
        <v>11.747055555555555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13.97</v>
      </c>
      <c r="J43">
        <f>BYPL_EOD!AC43+BYPL_EOD!AD43</f>
        <v>7.98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11.98</v>
      </c>
      <c r="N43">
        <f t="shared" si="0"/>
        <v>36</v>
      </c>
      <c r="O43" s="154">
        <f t="shared" si="1"/>
        <v>-0.70000000000000284</v>
      </c>
      <c r="P43">
        <v>13.69836111111111</v>
      </c>
      <c r="Q43">
        <v>7.8248333333333333</v>
      </c>
      <c r="R43">
        <v>0</v>
      </c>
      <c r="S43">
        <v>2.0297499999999995</v>
      </c>
      <c r="T43">
        <v>11.747055555555555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13.97</v>
      </c>
      <c r="J44">
        <f>BYPL_EOD!AC44+BYPL_EOD!AD44</f>
        <v>7.98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11.98</v>
      </c>
      <c r="N44">
        <f t="shared" si="0"/>
        <v>36</v>
      </c>
      <c r="O44" s="154">
        <f t="shared" si="1"/>
        <v>-0.70000000000000284</v>
      </c>
      <c r="P44">
        <v>13.69836111111111</v>
      </c>
      <c r="Q44">
        <v>7.8248333333333333</v>
      </c>
      <c r="R44">
        <v>0</v>
      </c>
      <c r="S44">
        <v>2.0297499999999995</v>
      </c>
      <c r="T44">
        <v>11.747055555555555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13.79</v>
      </c>
      <c r="J45">
        <f>BYPL_EOD!AC45+BYPL_EOD!AD45</f>
        <v>7.88</v>
      </c>
      <c r="K45">
        <f>MES_EOD!AC45+MES_EOD!AD45</f>
        <v>0</v>
      </c>
      <c r="L45">
        <f>NDMC_EOD!AC45+NDMC_EOD!AD45</f>
        <v>2.04</v>
      </c>
      <c r="M45">
        <f>TPDDL_EOD!AC45+TPDDL_EOD!AD45</f>
        <v>11.82</v>
      </c>
      <c r="N45">
        <f t="shared" si="0"/>
        <v>35.53</v>
      </c>
      <c r="O45" s="154">
        <f t="shared" si="1"/>
        <v>-0.23000000000000398</v>
      </c>
      <c r="P45">
        <v>13.700731775963972</v>
      </c>
      <c r="Q45">
        <v>7.8289895862651271</v>
      </c>
      <c r="R45">
        <v>0</v>
      </c>
      <c r="S45">
        <v>2.0267942583732057</v>
      </c>
      <c r="T45">
        <v>11.743484379397691</v>
      </c>
      <c r="U45" s="156">
        <f t="shared" si="2"/>
        <v>35.29999999999999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9.16</v>
      </c>
      <c r="J46">
        <f>BYPL_EOD!AC46+BYPL_EOD!AD46</f>
        <v>18.32</v>
      </c>
      <c r="K46">
        <f>MES_EOD!AC46+MES_EOD!AD46</f>
        <v>0</v>
      </c>
      <c r="L46">
        <f>NDMC_EOD!AC46+NDMC_EOD!AD46</f>
        <v>1.35</v>
      </c>
      <c r="M46">
        <f>TPDDL_EOD!AC46+TPDDL_EOD!AD46</f>
        <v>7.85</v>
      </c>
      <c r="N46">
        <f t="shared" si="0"/>
        <v>36.68</v>
      </c>
      <c r="O46" s="154">
        <f t="shared" si="1"/>
        <v>-0.38000000000000256</v>
      </c>
      <c r="P46">
        <v>9.065103598691385</v>
      </c>
      <c r="Q46">
        <v>18.13020719738277</v>
      </c>
      <c r="R46">
        <v>0</v>
      </c>
      <c r="S46">
        <v>1.3360141766630316</v>
      </c>
      <c r="T46">
        <v>7.7686750272628124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14.46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36.53</v>
      </c>
      <c r="O47" s="154">
        <f t="shared" si="1"/>
        <v>-0.23000000000000398</v>
      </c>
      <c r="P47">
        <v>14.368957021626061</v>
      </c>
      <c r="Q47">
        <v>7.9496304407336424</v>
      </c>
      <c r="R47">
        <v>0</v>
      </c>
      <c r="S47">
        <v>2.0569668765398297</v>
      </c>
      <c r="T47">
        <v>11.924445661100464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14.46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36.53</v>
      </c>
      <c r="O48" s="154">
        <f t="shared" si="1"/>
        <v>-0.23000000000000398</v>
      </c>
      <c r="P48">
        <v>14.368957021626061</v>
      </c>
      <c r="Q48">
        <v>7.9496304407336424</v>
      </c>
      <c r="R48">
        <v>0</v>
      </c>
      <c r="S48">
        <v>2.0569668765398297</v>
      </c>
      <c r="T48">
        <v>11.924445661100464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14.46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36.53</v>
      </c>
      <c r="O49" s="154">
        <f t="shared" si="1"/>
        <v>-0.23000000000000398</v>
      </c>
      <c r="P49">
        <v>14.368957021626061</v>
      </c>
      <c r="Q49">
        <v>7.9496304407336424</v>
      </c>
      <c r="R49">
        <v>0</v>
      </c>
      <c r="S49">
        <v>2.0569668765398297</v>
      </c>
      <c r="T49">
        <v>11.924445661100464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0.22999999999999687</v>
      </c>
      <c r="P50">
        <v>14.089270862212363</v>
      </c>
      <c r="Q50">
        <v>8.0510119212642071</v>
      </c>
      <c r="R50">
        <v>0</v>
      </c>
      <c r="S50">
        <v>2.0831993346271136</v>
      </c>
      <c r="T50">
        <v>12.076517881896311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14.089270862212363</v>
      </c>
      <c r="Q51">
        <v>8.0510119212642071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0.22999999999999687</v>
      </c>
      <c r="P52">
        <v>14.089270862212363</v>
      </c>
      <c r="Q52">
        <v>8.0510119212642071</v>
      </c>
      <c r="R52">
        <v>0</v>
      </c>
      <c r="S52">
        <v>2.0831993346271136</v>
      </c>
      <c r="T52">
        <v>12.076517881896311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9.09</v>
      </c>
      <c r="J53">
        <f>BYPL_EOD!AC53+BYPL_EOD!AD53</f>
        <v>18.170000000000002</v>
      </c>
      <c r="K53">
        <f>MES_EOD!AC53+MES_EOD!AD53</f>
        <v>0</v>
      </c>
      <c r="L53">
        <f>NDMC_EOD!AC53+NDMC_EOD!AD53</f>
        <v>1.34</v>
      </c>
      <c r="M53">
        <f>TPDDL_EOD!AC53+TPDDL_EOD!AD53</f>
        <v>7.79</v>
      </c>
      <c r="N53">
        <f t="shared" si="0"/>
        <v>36.39</v>
      </c>
      <c r="O53" s="154">
        <f t="shared" si="1"/>
        <v>-9.0000000000003411E-2</v>
      </c>
      <c r="P53">
        <v>9.0675185490519361</v>
      </c>
      <c r="Q53">
        <v>18.125061830173124</v>
      </c>
      <c r="R53">
        <v>0</v>
      </c>
      <c r="S53">
        <v>1.3366859027205276</v>
      </c>
      <c r="T53">
        <v>7.7707337180544096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0.22999999999999687</v>
      </c>
      <c r="P54">
        <v>14.089270862212363</v>
      </c>
      <c r="Q54">
        <v>8.0510119212642071</v>
      </c>
      <c r="R54">
        <v>0</v>
      </c>
      <c r="S54">
        <v>2.0831993346271136</v>
      </c>
      <c r="T54">
        <v>12.076517881896311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14.089270862212363</v>
      </c>
      <c r="Q55">
        <v>8.0510119212642071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14.089270862212363</v>
      </c>
      <c r="Q56">
        <v>8.0510119212642071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0.22999999999999687</v>
      </c>
      <c r="P57">
        <v>14.089270862212363</v>
      </c>
      <c r="Q57">
        <v>8.0510119212642071</v>
      </c>
      <c r="R57">
        <v>0</v>
      </c>
      <c r="S57">
        <v>2.0831993346271136</v>
      </c>
      <c r="T57">
        <v>12.076517881896311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0.22999999999999687</v>
      </c>
      <c r="P58">
        <v>14.089270862212363</v>
      </c>
      <c r="Q58">
        <v>8.0510119212642071</v>
      </c>
      <c r="R58">
        <v>0</v>
      </c>
      <c r="S58">
        <v>2.0831993346271136</v>
      </c>
      <c r="T58">
        <v>12.076517881896311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14.089270862212363</v>
      </c>
      <c r="Q60">
        <v>8.0510119212642071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14.089270862212363</v>
      </c>
      <c r="Q63">
        <v>8.0510119212642071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0.22999999999999687</v>
      </c>
      <c r="P64">
        <v>14.089270862212363</v>
      </c>
      <c r="Q64">
        <v>8.0510119212642071</v>
      </c>
      <c r="R64">
        <v>0</v>
      </c>
      <c r="S64">
        <v>2.0831993346271136</v>
      </c>
      <c r="T64">
        <v>12.076517881896311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14.089270862212363</v>
      </c>
      <c r="Q65">
        <v>8.0510119212642071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14.089270862212363</v>
      </c>
      <c r="Q66">
        <v>8.0510119212642071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0.22999999999999687</v>
      </c>
      <c r="P67">
        <v>14.089270862212363</v>
      </c>
      <c r="Q67">
        <v>8.0510119212642071</v>
      </c>
      <c r="R67">
        <v>0</v>
      </c>
      <c r="S67">
        <v>2.0831993346271136</v>
      </c>
      <c r="T67">
        <v>12.076517881896311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0.22999999999999687</v>
      </c>
      <c r="P68">
        <v>14.089270862212363</v>
      </c>
      <c r="Q68">
        <v>8.0510119212642071</v>
      </c>
      <c r="R68">
        <v>0</v>
      </c>
      <c r="S68">
        <v>2.0831993346271136</v>
      </c>
      <c r="T68">
        <v>12.076517881896311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0.22999999999999687</v>
      </c>
      <c r="P69">
        <v>14.089270862212363</v>
      </c>
      <c r="Q69">
        <v>8.0510119212642071</v>
      </c>
      <c r="R69">
        <v>0</v>
      </c>
      <c r="S69">
        <v>2.0831993346271136</v>
      </c>
      <c r="T69">
        <v>12.076517881896311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0.22999999999999687</v>
      </c>
      <c r="P70">
        <v>14.089270862212363</v>
      </c>
      <c r="Q70">
        <v>8.0510119212642071</v>
      </c>
      <c r="R70">
        <v>0</v>
      </c>
      <c r="S70">
        <v>2.0831993346271136</v>
      </c>
      <c r="T70">
        <v>12.076517881896311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0.22999999999999687</v>
      </c>
      <c r="P71">
        <v>14.089270862212363</v>
      </c>
      <c r="Q71">
        <v>8.0510119212642071</v>
      </c>
      <c r="R71">
        <v>0</v>
      </c>
      <c r="S71">
        <v>2.0831993346271136</v>
      </c>
      <c r="T71">
        <v>12.076517881896311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0.22999999999999687</v>
      </c>
      <c r="P72">
        <v>14.089270862212363</v>
      </c>
      <c r="Q72">
        <v>8.0510119212642071</v>
      </c>
      <c r="R72">
        <v>0</v>
      </c>
      <c r="S72">
        <v>2.0831993346271136</v>
      </c>
      <c r="T72">
        <v>12.076517881896311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0.22999999999999687</v>
      </c>
      <c r="P73">
        <v>14.089270862212363</v>
      </c>
      <c r="Q73">
        <v>8.0510119212642071</v>
      </c>
      <c r="R73">
        <v>0</v>
      </c>
      <c r="S73">
        <v>2.0831993346271136</v>
      </c>
      <c r="T73">
        <v>12.076517881896311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0.22999999999999687</v>
      </c>
      <c r="P74">
        <v>14.089270862212363</v>
      </c>
      <c r="Q74">
        <v>8.0510119212642071</v>
      </c>
      <c r="R74">
        <v>0</v>
      </c>
      <c r="S74">
        <v>2.0831993346271136</v>
      </c>
      <c r="T74">
        <v>12.076517881896311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36.07</v>
      </c>
      <c r="O76" s="154">
        <f t="shared" si="7"/>
        <v>0.53000000000000114</v>
      </c>
      <c r="P76">
        <v>14.205711117271971</v>
      </c>
      <c r="Q76">
        <v>8.1175492098696989</v>
      </c>
      <c r="R76">
        <v>0</v>
      </c>
      <c r="S76">
        <v>2.1004158580537844</v>
      </c>
      <c r="T76">
        <v>12.176323814804547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</v>
      </c>
      <c r="J77">
        <f>BYPL_EOD!AC77+BYPL_EOD!AD77</f>
        <v>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36.07</v>
      </c>
      <c r="O77" s="154">
        <f t="shared" si="7"/>
        <v>0.53000000000000114</v>
      </c>
      <c r="P77">
        <v>14.205711117271971</v>
      </c>
      <c r="Q77">
        <v>8.1175492098696989</v>
      </c>
      <c r="R77">
        <v>0</v>
      </c>
      <c r="S77">
        <v>2.1004158580537844</v>
      </c>
      <c r="T77">
        <v>12.176323814804547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</v>
      </c>
      <c r="J78">
        <f>BYPL_EOD!AC78+BYPL_EOD!AD78</f>
        <v>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36.07</v>
      </c>
      <c r="O78" s="154">
        <f t="shared" si="7"/>
        <v>0.53000000000000114</v>
      </c>
      <c r="P78">
        <v>14.205711117271971</v>
      </c>
      <c r="Q78">
        <v>8.1175492098696989</v>
      </c>
      <c r="R78">
        <v>0</v>
      </c>
      <c r="S78">
        <v>2.1004158580537844</v>
      </c>
      <c r="T78">
        <v>12.176323814804547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14.205711117271971</v>
      </c>
      <c r="Q79">
        <v>8.1175492098696989</v>
      </c>
      <c r="R79">
        <v>0</v>
      </c>
      <c r="S79">
        <v>2.1004158580537844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14.205711117271971</v>
      </c>
      <c r="Q80">
        <v>8.1175492098696989</v>
      </c>
      <c r="R80">
        <v>0</v>
      </c>
      <c r="S80">
        <v>2.1004158580537844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14.205711117271971</v>
      </c>
      <c r="Q81">
        <v>8.1175492098696989</v>
      </c>
      <c r="R81">
        <v>0</v>
      </c>
      <c r="S81">
        <v>2.1004158580537844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</v>
      </c>
      <c r="J82">
        <f>BYPL_EOD!AC82+BYPL_EOD!AD82</f>
        <v>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36.07</v>
      </c>
      <c r="O82" s="154">
        <f t="shared" si="7"/>
        <v>0.53000000000000114</v>
      </c>
      <c r="P82">
        <v>14.205711117271971</v>
      </c>
      <c r="Q82">
        <v>8.1175492098696989</v>
      </c>
      <c r="R82">
        <v>0</v>
      </c>
      <c r="S82">
        <v>2.1004158580537844</v>
      </c>
      <c r="T82">
        <v>12.176323814804547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36.07</v>
      </c>
      <c r="O83" s="154">
        <f t="shared" si="7"/>
        <v>0.53000000000000114</v>
      </c>
      <c r="P83">
        <v>14.205711117271971</v>
      </c>
      <c r="Q83">
        <v>8.1175492098696989</v>
      </c>
      <c r="R83">
        <v>0</v>
      </c>
      <c r="S83">
        <v>2.1004158580537844</v>
      </c>
      <c r="T83">
        <v>12.176323814804547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36.07</v>
      </c>
      <c r="O84" s="154">
        <f t="shared" si="7"/>
        <v>0.53000000000000114</v>
      </c>
      <c r="P84">
        <v>14.205711117271971</v>
      </c>
      <c r="Q84">
        <v>8.1175492098696989</v>
      </c>
      <c r="R84">
        <v>0</v>
      </c>
      <c r="S84">
        <v>2.1004158580537844</v>
      </c>
      <c r="T84">
        <v>12.176323814804547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14.205711117271971</v>
      </c>
      <c r="Q85">
        <v>8.1175492098696989</v>
      </c>
      <c r="R85">
        <v>0</v>
      </c>
      <c r="S85">
        <v>2.1004158580537844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9.17</v>
      </c>
      <c r="J87">
        <f>BYPL_EOD!AC87+BYPL_EOD!AD87</f>
        <v>19</v>
      </c>
      <c r="K87">
        <f>MES_EOD!AC87+MES_EOD!AD87</f>
        <v>0</v>
      </c>
      <c r="L87">
        <f>NDMC_EOD!AC87+NDMC_EOD!AD87</f>
        <v>1.36</v>
      </c>
      <c r="M87">
        <f>TPDDL_EOD!AC87+TPDDL_EOD!AD87</f>
        <v>7.86</v>
      </c>
      <c r="N87">
        <f t="shared" si="6"/>
        <v>37.39</v>
      </c>
      <c r="O87" s="154">
        <f t="shared" si="7"/>
        <v>0.21000000000000085</v>
      </c>
      <c r="P87">
        <v>9.2243887429818265</v>
      </c>
      <c r="Q87">
        <v>19.101599999999998</v>
      </c>
      <c r="R87">
        <v>0</v>
      </c>
      <c r="S87">
        <v>1.3679521587293222</v>
      </c>
      <c r="T87">
        <v>7.9060590982888543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0.87719999999999987</v>
      </c>
      <c r="E99" s="156">
        <f t="shared" si="12"/>
        <v>0</v>
      </c>
      <c r="F99" s="156">
        <f t="shared" si="12"/>
        <v>2.016</v>
      </c>
      <c r="G99" s="156">
        <f t="shared" si="12"/>
        <v>0.87719999999999987</v>
      </c>
      <c r="H99" s="156"/>
      <c r="I99" s="156">
        <f t="shared" si="12"/>
        <v>0.33123749999999974</v>
      </c>
      <c r="J99" s="156">
        <f t="shared" si="12"/>
        <v>0.20770999999999998</v>
      </c>
      <c r="K99" s="156">
        <f t="shared" si="12"/>
        <v>0</v>
      </c>
      <c r="L99" s="156">
        <f t="shared" si="12"/>
        <v>4.8539999999999923E-2</v>
      </c>
      <c r="M99" s="156">
        <f t="shared" si="12"/>
        <v>0.2814100000000001</v>
      </c>
      <c r="N99" s="156">
        <f t="shared" si="12"/>
        <v>0.86889750000000154</v>
      </c>
      <c r="O99" s="156">
        <f t="shared" si="12"/>
        <v>8.3024999999999887E-3</v>
      </c>
      <c r="P99" s="156">
        <f t="shared" si="12"/>
        <v>0.33446664895076256</v>
      </c>
      <c r="Q99" s="156">
        <f t="shared" si="12"/>
        <v>0.20957330008380032</v>
      </c>
      <c r="R99" s="156">
        <f t="shared" si="12"/>
        <v>0</v>
      </c>
      <c r="S99" s="156">
        <f t="shared" si="12"/>
        <v>4.9012209583411355E-2</v>
      </c>
      <c r="T99" s="156">
        <f t="shared" si="12"/>
        <v>0.28414784138202603</v>
      </c>
      <c r="U99" s="156">
        <f t="shared" si="12"/>
        <v>0.87719999999999987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44897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54"/>
      <c r="I29">
        <f>BRPL_EOD!AK29+BRPL_EOD!AL29</f>
        <v>84.02</v>
      </c>
      <c r="J29">
        <f>BYPL_EOD!AK29+BYPL_EOD!AL29</f>
        <v>48.58</v>
      </c>
      <c r="K29">
        <f>MES_EOD!AK29+MES_EOD!AL29</f>
        <v>5</v>
      </c>
      <c r="L29">
        <f>NDMC_EOD!AK29+NDMC_EOD!AL29</f>
        <v>19.7</v>
      </c>
      <c r="M29">
        <f>TPDDL_EOD!AK29+TPDDL_EOD!AL29</f>
        <v>58.71</v>
      </c>
      <c r="N29">
        <f t="shared" si="0"/>
        <v>216.01</v>
      </c>
      <c r="O29" s="154">
        <f t="shared" si="1"/>
        <v>9.9999999999909051E-3</v>
      </c>
      <c r="P29">
        <v>84.02388963473912</v>
      </c>
      <c r="Q29">
        <v>48.582248969955089</v>
      </c>
      <c r="R29">
        <v>5.0002314707652422</v>
      </c>
      <c r="S29">
        <v>19.700911994815055</v>
      </c>
      <c r="T29">
        <v>58.712717929725471</v>
      </c>
      <c r="U29" s="156">
        <f t="shared" si="2"/>
        <v>216.01999999999995</v>
      </c>
      <c r="V29" s="154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218.86</v>
      </c>
      <c r="E30">
        <f>BAWANA!AM30</f>
        <v>0</v>
      </c>
      <c r="F30">
        <f t="shared" si="4"/>
        <v>256</v>
      </c>
      <c r="G30">
        <f t="shared" si="5"/>
        <v>218.86</v>
      </c>
      <c r="H30" s="154"/>
      <c r="I30">
        <f>BRPL_EOD!AK30+BRPL_EOD!AL30</f>
        <v>79.59</v>
      </c>
      <c r="J30">
        <f>BYPL_EOD!AK30+BYPL_EOD!AL30</f>
        <v>46.02</v>
      </c>
      <c r="K30">
        <f>MES_EOD!AK30+MES_EOD!AL30</f>
        <v>5</v>
      </c>
      <c r="L30">
        <f>NDMC_EOD!AK30+NDMC_EOD!AL30</f>
        <v>18.66</v>
      </c>
      <c r="M30">
        <f>TPDDL_EOD!AK30+TPDDL_EOD!AL30</f>
        <v>69.599999999999994</v>
      </c>
      <c r="N30">
        <f t="shared" si="0"/>
        <v>218.87</v>
      </c>
      <c r="O30" s="154">
        <f t="shared" si="1"/>
        <v>-9.9999999999909051E-3</v>
      </c>
      <c r="P30">
        <v>79.586363594827986</v>
      </c>
      <c r="Q30">
        <v>46.01789738200759</v>
      </c>
      <c r="R30">
        <v>4.9997715538904375</v>
      </c>
      <c r="S30">
        <v>18.659147439119113</v>
      </c>
      <c r="T30">
        <v>69.596820030154888</v>
      </c>
      <c r="U30" s="156">
        <f t="shared" si="2"/>
        <v>218.86</v>
      </c>
      <c r="V30" s="154">
        <f t="shared" si="3"/>
        <v>0</v>
      </c>
      <c r="Y30">
        <f>BAWANA!AW30+BAWANA!AX30</f>
        <v>25.57</v>
      </c>
      <c r="Z30">
        <f>BAWANA!BD30+BAWANA!BE30</f>
        <v>25.57</v>
      </c>
      <c r="AA30">
        <f>BAWANA!X30+BAWANA!Y30</f>
        <v>25.57</v>
      </c>
      <c r="AB30">
        <f>BAWANA!AE30+BAWANA!AF30</f>
        <v>25.57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222.60000000000002</v>
      </c>
      <c r="E31">
        <f>BAWANA!AM31</f>
        <v>0</v>
      </c>
      <c r="F31">
        <f t="shared" si="4"/>
        <v>256</v>
      </c>
      <c r="G31">
        <f t="shared" si="5"/>
        <v>222.60000000000002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222.6</v>
      </c>
      <c r="O31" s="154">
        <f t="shared" si="1"/>
        <v>0</v>
      </c>
      <c r="P31">
        <v>75.000000000000014</v>
      </c>
      <c r="Q31">
        <v>55.000000000000007</v>
      </c>
      <c r="R31">
        <v>5.0000000000000009</v>
      </c>
      <c r="S31">
        <v>18.000000000000004</v>
      </c>
      <c r="T31">
        <v>69.600000000000009</v>
      </c>
      <c r="U31" s="156">
        <f t="shared" si="2"/>
        <v>222.60000000000002</v>
      </c>
      <c r="V31" s="154">
        <f t="shared" si="3"/>
        <v>0</v>
      </c>
      <c r="Y31">
        <f>BAWANA!AW31+BAWANA!AX31</f>
        <v>23.7</v>
      </c>
      <c r="Z31">
        <f>BAWANA!BD31+BAWANA!BE31</f>
        <v>23.7</v>
      </c>
      <c r="AA31">
        <f>BAWANA!X31+BAWANA!Y31</f>
        <v>23.7</v>
      </c>
      <c r="AB31">
        <f>BAWANA!AE31+BAWANA!AF31</f>
        <v>23.7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222.60000000000002</v>
      </c>
      <c r="E32">
        <f>BAWANA!AM32</f>
        <v>0</v>
      </c>
      <c r="F32">
        <f t="shared" si="4"/>
        <v>256</v>
      </c>
      <c r="G32">
        <f t="shared" si="5"/>
        <v>222.60000000000002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222.6</v>
      </c>
      <c r="O32" s="154">
        <f t="shared" si="1"/>
        <v>0</v>
      </c>
      <c r="P32">
        <v>75.000000000000014</v>
      </c>
      <c r="Q32">
        <v>55.000000000000007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222.60000000000002</v>
      </c>
      <c r="V32" s="154">
        <f t="shared" si="3"/>
        <v>0</v>
      </c>
      <c r="Y32">
        <f>BAWANA!AW32+BAWANA!AX32</f>
        <v>23.7</v>
      </c>
      <c r="Z32">
        <f>BAWANA!BD32+BAWANA!BE32</f>
        <v>23.7</v>
      </c>
      <c r="AA32">
        <f>BAWANA!X32+BAWANA!Y32</f>
        <v>23.7</v>
      </c>
      <c r="AB32">
        <f>BAWANA!AE32+BAWANA!AF32</f>
        <v>23.7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222.60000000000002</v>
      </c>
      <c r="E33">
        <f>BAWANA!AM33</f>
        <v>0</v>
      </c>
      <c r="F33">
        <f t="shared" si="4"/>
        <v>256</v>
      </c>
      <c r="G33">
        <f t="shared" si="5"/>
        <v>222.60000000000002</v>
      </c>
      <c r="H33" s="154"/>
      <c r="I33">
        <f>BRPL_EOD!AK33+BRPL_EOD!AL33</f>
        <v>75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222.6</v>
      </c>
      <c r="O33" s="154">
        <f t="shared" si="1"/>
        <v>0</v>
      </c>
      <c r="P33">
        <v>75.000000000000014</v>
      </c>
      <c r="Q33">
        <v>55.000000000000007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222.60000000000002</v>
      </c>
      <c r="V33" s="154">
        <f t="shared" si="3"/>
        <v>0</v>
      </c>
      <c r="Y33">
        <f>BAWANA!AW33+BAWANA!AX33</f>
        <v>23.7</v>
      </c>
      <c r="Z33">
        <f>BAWANA!BD33+BAWANA!BE33</f>
        <v>23.7</v>
      </c>
      <c r="AA33">
        <f>BAWANA!X33+BAWANA!Y33</f>
        <v>23.7</v>
      </c>
      <c r="AB33">
        <f>BAWANA!AE33+BAWANA!AF33</f>
        <v>23.7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222.60000000000002</v>
      </c>
      <c r="E34">
        <f>BAWANA!AM34</f>
        <v>0</v>
      </c>
      <c r="F34">
        <f t="shared" si="4"/>
        <v>256</v>
      </c>
      <c r="G34">
        <f t="shared" si="5"/>
        <v>222.60000000000002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222.6</v>
      </c>
      <c r="O34" s="154">
        <f t="shared" si="1"/>
        <v>0</v>
      </c>
      <c r="P34">
        <v>75.000000000000014</v>
      </c>
      <c r="Q34">
        <v>55.000000000000007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222.60000000000002</v>
      </c>
      <c r="V34" s="154">
        <f t="shared" si="3"/>
        <v>0</v>
      </c>
      <c r="Y34">
        <f>BAWANA!AW34+BAWANA!AX34</f>
        <v>23.7</v>
      </c>
      <c r="Z34">
        <f>BAWANA!BD34+BAWANA!BE34</f>
        <v>23.7</v>
      </c>
      <c r="AA34">
        <f>BAWANA!X34+BAWANA!Y34</f>
        <v>23.7</v>
      </c>
      <c r="AB34">
        <f>BAWANA!AE34+BAWANA!AF34</f>
        <v>23.7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247.22000000000003</v>
      </c>
      <c r="E35">
        <f>BAWANA!AM35</f>
        <v>0</v>
      </c>
      <c r="F35">
        <f t="shared" si="4"/>
        <v>256</v>
      </c>
      <c r="G35">
        <f t="shared" si="5"/>
        <v>247.22000000000003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247.22</v>
      </c>
      <c r="O35" s="154">
        <f t="shared" si="1"/>
        <v>0</v>
      </c>
      <c r="P35">
        <v>99.620000000000019</v>
      </c>
      <c r="Q35">
        <v>55.000000000000007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247.22000000000003</v>
      </c>
      <c r="V35" s="154">
        <f t="shared" si="3"/>
        <v>0</v>
      </c>
      <c r="Y35">
        <f>BAWANA!AW35+BAWANA!AX35</f>
        <v>11.39</v>
      </c>
      <c r="Z35">
        <f>BAWANA!BD35+BAWANA!BE35</f>
        <v>11.39</v>
      </c>
      <c r="AA35">
        <f>BAWANA!X35+BAWANA!Y35</f>
        <v>11.39</v>
      </c>
      <c r="AB35">
        <f>BAWANA!AE35+BAWANA!AF35</f>
        <v>11.39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247.22000000000003</v>
      </c>
      <c r="E36">
        <f>BAWANA!AM36</f>
        <v>0</v>
      </c>
      <c r="F36">
        <f t="shared" si="4"/>
        <v>256</v>
      </c>
      <c r="G36">
        <f t="shared" si="5"/>
        <v>247.22000000000003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247.22</v>
      </c>
      <c r="O36" s="154">
        <f t="shared" si="1"/>
        <v>0</v>
      </c>
      <c r="P36">
        <v>99.620000000000019</v>
      </c>
      <c r="Q36">
        <v>55.000000000000007</v>
      </c>
      <c r="R36">
        <v>5.0000000000000009</v>
      </c>
      <c r="S36">
        <v>18.000000000000004</v>
      </c>
      <c r="T36">
        <v>69.600000000000009</v>
      </c>
      <c r="U36" s="156">
        <f t="shared" si="2"/>
        <v>247.22000000000003</v>
      </c>
      <c r="V36" s="154">
        <f t="shared" si="3"/>
        <v>0</v>
      </c>
      <c r="Y36">
        <f>BAWANA!AW36+BAWANA!AX36</f>
        <v>11.39</v>
      </c>
      <c r="Z36">
        <f>BAWANA!BD36+BAWANA!BE36</f>
        <v>11.39</v>
      </c>
      <c r="AA36">
        <f>BAWANA!X36+BAWANA!Y36</f>
        <v>11.39</v>
      </c>
      <c r="AB36">
        <f>BAWANA!AE36+BAWANA!AF36</f>
        <v>11.39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237.22000000000003</v>
      </c>
      <c r="E37">
        <f>BAWANA!AM37</f>
        <v>0</v>
      </c>
      <c r="F37">
        <f t="shared" si="4"/>
        <v>256</v>
      </c>
      <c r="G37">
        <f t="shared" si="5"/>
        <v>237.22000000000003</v>
      </c>
      <c r="H37" s="154"/>
      <c r="I37">
        <f>BRPL_EOD!AK37+BRPL_EOD!AL37</f>
        <v>99.62</v>
      </c>
      <c r="J37">
        <f>BYPL_EOD!AK37+BYPL_EOD!AL37</f>
        <v>45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237.22</v>
      </c>
      <c r="O37" s="154">
        <f t="shared" si="1"/>
        <v>0</v>
      </c>
      <c r="P37">
        <v>99.620000000000019</v>
      </c>
      <c r="Q37">
        <v>45.000000000000007</v>
      </c>
      <c r="R37">
        <v>5.0000000000000009</v>
      </c>
      <c r="S37">
        <v>18.000000000000004</v>
      </c>
      <c r="T37">
        <v>69.600000000000009</v>
      </c>
      <c r="U37" s="156">
        <f t="shared" si="2"/>
        <v>237.22000000000003</v>
      </c>
      <c r="V37" s="154">
        <f t="shared" si="3"/>
        <v>0</v>
      </c>
      <c r="Y37">
        <f>BAWANA!AW37+BAWANA!AX37</f>
        <v>16.39</v>
      </c>
      <c r="Z37">
        <f>BAWANA!BD37+BAWANA!BE37</f>
        <v>16.39</v>
      </c>
      <c r="AA37">
        <f>BAWANA!X37+BAWANA!Y37</f>
        <v>16.39</v>
      </c>
      <c r="AB37">
        <f>BAWANA!AE37+BAWANA!AF37</f>
        <v>16.39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237.22000000000003</v>
      </c>
      <c r="E38">
        <f>BAWANA!AM38</f>
        <v>0</v>
      </c>
      <c r="F38">
        <f t="shared" si="4"/>
        <v>256</v>
      </c>
      <c r="G38">
        <f t="shared" si="5"/>
        <v>237.22000000000003</v>
      </c>
      <c r="H38" s="154"/>
      <c r="I38">
        <f>BRPL_EOD!AK38+BRPL_EOD!AL38</f>
        <v>99.62</v>
      </c>
      <c r="J38">
        <f>BYPL_EOD!AK38+BYPL_EOD!AL38</f>
        <v>45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237.22</v>
      </c>
      <c r="O38" s="154">
        <f t="shared" si="1"/>
        <v>0</v>
      </c>
      <c r="P38">
        <v>99.620000000000019</v>
      </c>
      <c r="Q38">
        <v>45.000000000000007</v>
      </c>
      <c r="R38">
        <v>5.0000000000000009</v>
      </c>
      <c r="S38">
        <v>18.000000000000004</v>
      </c>
      <c r="T38">
        <v>69.600000000000009</v>
      </c>
      <c r="U38" s="156">
        <f t="shared" si="2"/>
        <v>237.22000000000003</v>
      </c>
      <c r="V38" s="154">
        <f t="shared" si="3"/>
        <v>0</v>
      </c>
      <c r="Y38">
        <f>BAWANA!AW38+BAWANA!AX38</f>
        <v>16.39</v>
      </c>
      <c r="Z38">
        <f>BAWANA!BD38+BAWANA!BE38</f>
        <v>16.39</v>
      </c>
      <c r="AA38">
        <f>BAWANA!X38+BAWANA!Y38</f>
        <v>16.39</v>
      </c>
      <c r="AB38">
        <f>BAWANA!AE38+BAWANA!AF38</f>
        <v>16.39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237.22</v>
      </c>
      <c r="E39">
        <f>BAWANA!AM39</f>
        <v>0</v>
      </c>
      <c r="F39">
        <f t="shared" si="4"/>
        <v>256</v>
      </c>
      <c r="G39">
        <f t="shared" si="5"/>
        <v>237.22</v>
      </c>
      <c r="H39" s="154"/>
      <c r="I39">
        <f>BRPL_EOD!AK39+BRPL_EOD!AL39</f>
        <v>99.62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237.22</v>
      </c>
      <c r="O39" s="154">
        <f t="shared" si="1"/>
        <v>0</v>
      </c>
      <c r="P39">
        <v>99.62</v>
      </c>
      <c r="Q39">
        <v>45</v>
      </c>
      <c r="R39">
        <v>5</v>
      </c>
      <c r="S39">
        <v>18</v>
      </c>
      <c r="T39">
        <v>69.599999999999994</v>
      </c>
      <c r="U39" s="156">
        <f t="shared" si="2"/>
        <v>237.22</v>
      </c>
      <c r="V39" s="154">
        <f t="shared" si="3"/>
        <v>0</v>
      </c>
      <c r="Y39">
        <f>BAWANA!AW39+BAWANA!AX39</f>
        <v>32</v>
      </c>
      <c r="Z39">
        <f>BAWANA!BD39+BAWANA!BE39</f>
        <v>0.78</v>
      </c>
      <c r="AA39">
        <f>BAWANA!X39+BAWANA!Y39</f>
        <v>32</v>
      </c>
      <c r="AB39">
        <f>BAWANA!AE39+BAWANA!AF39</f>
        <v>0.78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237.22</v>
      </c>
      <c r="E40">
        <f>BAWANA!AM40</f>
        <v>0</v>
      </c>
      <c r="F40">
        <f t="shared" si="4"/>
        <v>256</v>
      </c>
      <c r="G40">
        <f t="shared" si="5"/>
        <v>237.22</v>
      </c>
      <c r="H40" s="154"/>
      <c r="I40">
        <f>BRPL_EOD!AK40+BRPL_EOD!AL40</f>
        <v>99.62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237.22</v>
      </c>
      <c r="O40" s="154">
        <f t="shared" si="1"/>
        <v>0</v>
      </c>
      <c r="P40">
        <v>99.62</v>
      </c>
      <c r="Q40">
        <v>45</v>
      </c>
      <c r="R40">
        <v>5</v>
      </c>
      <c r="S40">
        <v>18</v>
      </c>
      <c r="T40">
        <v>69.599999999999994</v>
      </c>
      <c r="U40" s="156">
        <f t="shared" si="2"/>
        <v>237.22</v>
      </c>
      <c r="V40" s="154">
        <f t="shared" si="3"/>
        <v>0</v>
      </c>
      <c r="Y40">
        <f>BAWANA!AW40+BAWANA!AX40</f>
        <v>32</v>
      </c>
      <c r="Z40">
        <f>BAWANA!BD40+BAWANA!BE40</f>
        <v>0.78</v>
      </c>
      <c r="AA40">
        <f>BAWANA!X40+BAWANA!Y40</f>
        <v>32</v>
      </c>
      <c r="AB40">
        <f>BAWANA!AE40+BAWANA!AF40</f>
        <v>0.78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237.22</v>
      </c>
      <c r="E41">
        <f>BAWANA!AM41</f>
        <v>0</v>
      </c>
      <c r="F41">
        <f t="shared" si="4"/>
        <v>256</v>
      </c>
      <c r="G41">
        <f t="shared" si="5"/>
        <v>237.22</v>
      </c>
      <c r="H41" s="154"/>
      <c r="I41">
        <f>BRPL_EOD!AK41+BRPL_EOD!AL41</f>
        <v>99.62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237.22</v>
      </c>
      <c r="O41" s="154">
        <f t="shared" si="1"/>
        <v>0</v>
      </c>
      <c r="P41">
        <v>99.62</v>
      </c>
      <c r="Q41">
        <v>45</v>
      </c>
      <c r="R41">
        <v>5</v>
      </c>
      <c r="S41">
        <v>18</v>
      </c>
      <c r="T41">
        <v>69.599999999999994</v>
      </c>
      <c r="U41" s="156">
        <f t="shared" si="2"/>
        <v>237.22</v>
      </c>
      <c r="V41" s="154">
        <f t="shared" si="3"/>
        <v>0</v>
      </c>
      <c r="Y41">
        <f>BAWANA!AW41+BAWANA!AX41</f>
        <v>32</v>
      </c>
      <c r="Z41">
        <f>BAWANA!BD41+BAWANA!BE41</f>
        <v>0.78</v>
      </c>
      <c r="AA41">
        <f>BAWANA!X41+BAWANA!Y41</f>
        <v>32</v>
      </c>
      <c r="AB41">
        <f>BAWANA!AE41+BAWANA!AF41</f>
        <v>0.78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237.22</v>
      </c>
      <c r="E42">
        <f>BAWANA!AM42</f>
        <v>0</v>
      </c>
      <c r="F42">
        <f t="shared" si="4"/>
        <v>256</v>
      </c>
      <c r="G42">
        <f t="shared" si="5"/>
        <v>237.22</v>
      </c>
      <c r="H42" s="154"/>
      <c r="I42">
        <f>BRPL_EOD!AK42+BRPL_EOD!AL42</f>
        <v>99.62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237.22</v>
      </c>
      <c r="O42" s="154">
        <f t="shared" si="1"/>
        <v>0</v>
      </c>
      <c r="P42">
        <v>99.62</v>
      </c>
      <c r="Q42">
        <v>45</v>
      </c>
      <c r="R42">
        <v>5</v>
      </c>
      <c r="S42">
        <v>18</v>
      </c>
      <c r="T42">
        <v>69.599999999999994</v>
      </c>
      <c r="U42" s="156">
        <f t="shared" si="2"/>
        <v>237.22</v>
      </c>
      <c r="V42" s="154">
        <f t="shared" si="3"/>
        <v>0</v>
      </c>
      <c r="Y42">
        <f>BAWANA!AW42+BAWANA!AX42</f>
        <v>32</v>
      </c>
      <c r="Z42">
        <f>BAWANA!BD42+BAWANA!BE42</f>
        <v>0.78</v>
      </c>
      <c r="AA42">
        <f>BAWANA!X42+BAWANA!Y42</f>
        <v>32</v>
      </c>
      <c r="AB42">
        <f>BAWANA!AE42+BAWANA!AF42</f>
        <v>0.78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237.22</v>
      </c>
      <c r="E43">
        <f>BAWANA!AM43</f>
        <v>0</v>
      </c>
      <c r="F43">
        <f t="shared" si="4"/>
        <v>256</v>
      </c>
      <c r="G43">
        <f t="shared" si="5"/>
        <v>237.22</v>
      </c>
      <c r="H43" s="154"/>
      <c r="I43">
        <f>BRPL_EOD!AK43+BRPL_EOD!AL43</f>
        <v>99.62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237.22</v>
      </c>
      <c r="O43" s="154">
        <f t="shared" si="1"/>
        <v>0</v>
      </c>
      <c r="P43">
        <v>99.62</v>
      </c>
      <c r="Q43">
        <v>45</v>
      </c>
      <c r="R43">
        <v>5</v>
      </c>
      <c r="S43">
        <v>18</v>
      </c>
      <c r="T43">
        <v>69.599999999999994</v>
      </c>
      <c r="U43" s="156">
        <f t="shared" si="2"/>
        <v>237.22</v>
      </c>
      <c r="V43" s="154">
        <f t="shared" si="3"/>
        <v>0</v>
      </c>
      <c r="Y43">
        <f>BAWANA!AW43+BAWANA!AX43</f>
        <v>32</v>
      </c>
      <c r="Z43">
        <f>BAWANA!BD43+BAWANA!BE43</f>
        <v>0.78</v>
      </c>
      <c r="AA43">
        <f>BAWANA!X43+BAWANA!Y43</f>
        <v>32</v>
      </c>
      <c r="AB43">
        <f>BAWANA!AE43+BAWANA!AF43</f>
        <v>0.78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237.22</v>
      </c>
      <c r="E44">
        <f>BAWANA!AM44</f>
        <v>0</v>
      </c>
      <c r="F44">
        <f t="shared" si="4"/>
        <v>256</v>
      </c>
      <c r="G44">
        <f t="shared" si="5"/>
        <v>237.22</v>
      </c>
      <c r="H44" s="154"/>
      <c r="I44">
        <f>BRPL_EOD!AK44+BRPL_EOD!AL44</f>
        <v>99.62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237.22</v>
      </c>
      <c r="O44" s="154">
        <f t="shared" si="1"/>
        <v>0</v>
      </c>
      <c r="P44">
        <v>99.62</v>
      </c>
      <c r="Q44">
        <v>45</v>
      </c>
      <c r="R44">
        <v>5</v>
      </c>
      <c r="S44">
        <v>18</v>
      </c>
      <c r="T44">
        <v>69.599999999999994</v>
      </c>
      <c r="U44" s="156">
        <f t="shared" si="2"/>
        <v>237.22</v>
      </c>
      <c r="V44" s="154">
        <f t="shared" si="3"/>
        <v>0</v>
      </c>
      <c r="Y44">
        <f>BAWANA!AW44+BAWANA!AX44</f>
        <v>32</v>
      </c>
      <c r="Z44">
        <f>BAWANA!BD44+BAWANA!BE44</f>
        <v>0.78</v>
      </c>
      <c r="AA44">
        <f>BAWANA!X44+BAWANA!Y44</f>
        <v>32</v>
      </c>
      <c r="AB44">
        <f>BAWANA!AE44+BAWANA!AF44</f>
        <v>0.78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213.59</v>
      </c>
      <c r="E45">
        <f>BAWANA!AM45</f>
        <v>0</v>
      </c>
      <c r="F45">
        <f t="shared" si="4"/>
        <v>256</v>
      </c>
      <c r="G45">
        <f t="shared" si="5"/>
        <v>213.59</v>
      </c>
      <c r="H45" s="154"/>
      <c r="I45">
        <f>BRPL_EOD!AK45+BRPL_EOD!AL45</f>
        <v>75.989999999999995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213.59</v>
      </c>
      <c r="O45" s="154">
        <f t="shared" si="1"/>
        <v>0</v>
      </c>
      <c r="P45">
        <v>75.989999999999995</v>
      </c>
      <c r="Q45">
        <v>45</v>
      </c>
      <c r="R45">
        <v>5</v>
      </c>
      <c r="S45">
        <v>18</v>
      </c>
      <c r="T45">
        <v>69.599999999999994</v>
      </c>
      <c r="U45" s="156">
        <f t="shared" si="2"/>
        <v>213.59</v>
      </c>
      <c r="V45" s="154">
        <f t="shared" si="3"/>
        <v>0</v>
      </c>
      <c r="Y45">
        <f>BAWANA!AW45+BAWANA!AX45</f>
        <v>32</v>
      </c>
      <c r="Z45">
        <f>BAWANA!BD45+BAWANA!BE45</f>
        <v>24.41</v>
      </c>
      <c r="AA45">
        <f>BAWANA!X45+BAWANA!Y45</f>
        <v>32</v>
      </c>
      <c r="AB45">
        <f>BAWANA!AE45+BAWANA!AF45</f>
        <v>24.41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213.59</v>
      </c>
      <c r="E46">
        <f>BAWANA!AM46</f>
        <v>0</v>
      </c>
      <c r="F46">
        <f t="shared" si="4"/>
        <v>256</v>
      </c>
      <c r="G46">
        <f t="shared" si="5"/>
        <v>213.59</v>
      </c>
      <c r="H46" s="154"/>
      <c r="I46">
        <f>BRPL_EOD!AK46+BRPL_EOD!AL46</f>
        <v>75.989999999999995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213.59</v>
      </c>
      <c r="O46" s="154">
        <f t="shared" si="1"/>
        <v>0</v>
      </c>
      <c r="P46">
        <v>75.989999999999995</v>
      </c>
      <c r="Q46">
        <v>45</v>
      </c>
      <c r="R46">
        <v>5</v>
      </c>
      <c r="S46">
        <v>18</v>
      </c>
      <c r="T46">
        <v>69.599999999999994</v>
      </c>
      <c r="U46" s="156">
        <f t="shared" si="2"/>
        <v>213.59</v>
      </c>
      <c r="V46" s="154">
        <f t="shared" si="3"/>
        <v>0</v>
      </c>
      <c r="Y46">
        <f>BAWANA!AW46+BAWANA!AX46</f>
        <v>32</v>
      </c>
      <c r="Z46">
        <f>BAWANA!BD46+BAWANA!BE46</f>
        <v>24.41</v>
      </c>
      <c r="AA46">
        <f>BAWANA!X46+BAWANA!Y46</f>
        <v>32</v>
      </c>
      <c r="AB46">
        <f>BAWANA!AE46+BAWANA!AF46</f>
        <v>24.41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218.86</v>
      </c>
      <c r="E47">
        <f>BAWANA!AM47</f>
        <v>0</v>
      </c>
      <c r="F47">
        <f t="shared" si="4"/>
        <v>256</v>
      </c>
      <c r="G47">
        <f t="shared" si="5"/>
        <v>218.86</v>
      </c>
      <c r="H47" s="154"/>
      <c r="I47">
        <f>BRPL_EOD!AK47+BRPL_EOD!AL47</f>
        <v>79.59</v>
      </c>
      <c r="J47">
        <f>BYPL_EOD!AK47+BYPL_EOD!AL47</f>
        <v>46.02</v>
      </c>
      <c r="K47">
        <f>MES_EOD!AK47+MES_EOD!AL47</f>
        <v>5</v>
      </c>
      <c r="L47">
        <f>NDMC_EOD!AK47+NDMC_EOD!AL47</f>
        <v>18.66</v>
      </c>
      <c r="M47">
        <f>TPDDL_EOD!AK47+TPDDL_EOD!AL47</f>
        <v>69.599999999999994</v>
      </c>
      <c r="N47">
        <f t="shared" si="0"/>
        <v>218.87</v>
      </c>
      <c r="O47" s="154">
        <f t="shared" si="1"/>
        <v>-9.9999999999909051E-3</v>
      </c>
      <c r="P47">
        <v>79.586363594827986</v>
      </c>
      <c r="Q47">
        <v>46.01789738200759</v>
      </c>
      <c r="R47">
        <v>4.9997715538904375</v>
      </c>
      <c r="S47">
        <v>18.659147439119113</v>
      </c>
      <c r="T47">
        <v>69.596820030154888</v>
      </c>
      <c r="U47" s="156">
        <f t="shared" si="2"/>
        <v>218.86</v>
      </c>
      <c r="V47" s="154">
        <f t="shared" si="3"/>
        <v>0</v>
      </c>
      <c r="Y47">
        <f>BAWANA!AW47+BAWANA!AX47</f>
        <v>25.57</v>
      </c>
      <c r="Z47">
        <f>BAWANA!BD47+BAWANA!BE47</f>
        <v>25.57</v>
      </c>
      <c r="AA47">
        <f>BAWANA!X47+BAWANA!Y47</f>
        <v>25.57</v>
      </c>
      <c r="AB47">
        <f>BAWANA!AE47+BAWANA!AF47</f>
        <v>25.57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218.86</v>
      </c>
      <c r="E48">
        <f>BAWANA!AM48</f>
        <v>0</v>
      </c>
      <c r="F48">
        <f t="shared" si="4"/>
        <v>256</v>
      </c>
      <c r="G48">
        <f t="shared" si="5"/>
        <v>218.86</v>
      </c>
      <c r="H48" s="154"/>
      <c r="I48">
        <f>BRPL_EOD!AK48+BRPL_EOD!AL48</f>
        <v>79.59</v>
      </c>
      <c r="J48">
        <f>BYPL_EOD!AK48+BYPL_EOD!AL48</f>
        <v>46.02</v>
      </c>
      <c r="K48">
        <f>MES_EOD!AK48+MES_EOD!AL48</f>
        <v>5</v>
      </c>
      <c r="L48">
        <f>NDMC_EOD!AK48+NDMC_EOD!AL48</f>
        <v>18.66</v>
      </c>
      <c r="M48">
        <f>TPDDL_EOD!AK48+TPDDL_EOD!AL48</f>
        <v>69.599999999999994</v>
      </c>
      <c r="N48">
        <f t="shared" si="0"/>
        <v>218.87</v>
      </c>
      <c r="O48" s="154">
        <f t="shared" si="1"/>
        <v>-9.9999999999909051E-3</v>
      </c>
      <c r="P48">
        <v>79.586363594827986</v>
      </c>
      <c r="Q48">
        <v>46.01789738200759</v>
      </c>
      <c r="R48">
        <v>4.9997715538904375</v>
      </c>
      <c r="S48">
        <v>18.659147439119113</v>
      </c>
      <c r="T48">
        <v>69.596820030154888</v>
      </c>
      <c r="U48" s="156">
        <f t="shared" si="2"/>
        <v>218.86</v>
      </c>
      <c r="V48" s="154">
        <f t="shared" si="3"/>
        <v>0</v>
      </c>
      <c r="Y48">
        <f>BAWANA!AW48+BAWANA!AX48</f>
        <v>25.57</v>
      </c>
      <c r="Z48">
        <f>BAWANA!BD48+BAWANA!BE48</f>
        <v>25.57</v>
      </c>
      <c r="AA48">
        <f>BAWANA!X48+BAWANA!Y48</f>
        <v>25.57</v>
      </c>
      <c r="AB48">
        <f>BAWANA!AE48+BAWANA!AF48</f>
        <v>25.57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218.86</v>
      </c>
      <c r="E49">
        <f>BAWANA!AM49</f>
        <v>0</v>
      </c>
      <c r="F49">
        <f t="shared" si="4"/>
        <v>256</v>
      </c>
      <c r="G49">
        <f t="shared" si="5"/>
        <v>218.86</v>
      </c>
      <c r="H49" s="154"/>
      <c r="I49">
        <f>BRPL_EOD!AK49+BRPL_EOD!AL49</f>
        <v>79.59</v>
      </c>
      <c r="J49">
        <f>BYPL_EOD!AK49+BYPL_EOD!AL49</f>
        <v>46.02</v>
      </c>
      <c r="K49">
        <f>MES_EOD!AK49+MES_EOD!AL49</f>
        <v>5</v>
      </c>
      <c r="L49">
        <f>NDMC_EOD!AK49+NDMC_EOD!AL49</f>
        <v>18.66</v>
      </c>
      <c r="M49">
        <f>TPDDL_EOD!AK49+TPDDL_EOD!AL49</f>
        <v>69.599999999999994</v>
      </c>
      <c r="N49">
        <f t="shared" si="0"/>
        <v>218.87</v>
      </c>
      <c r="O49" s="154">
        <f t="shared" si="1"/>
        <v>-9.9999999999909051E-3</v>
      </c>
      <c r="P49">
        <v>79.586363594827986</v>
      </c>
      <c r="Q49">
        <v>46.01789738200759</v>
      </c>
      <c r="R49">
        <v>4.9997715538904375</v>
      </c>
      <c r="S49">
        <v>18.659147439119113</v>
      </c>
      <c r="T49">
        <v>69.596820030154888</v>
      </c>
      <c r="U49" s="156">
        <f t="shared" si="2"/>
        <v>218.86</v>
      </c>
      <c r="V49" s="154">
        <f t="shared" si="3"/>
        <v>0</v>
      </c>
      <c r="Y49">
        <f>BAWANA!AW49+BAWANA!AX49</f>
        <v>25.57</v>
      </c>
      <c r="Z49">
        <f>BAWANA!BD49+BAWANA!BE49</f>
        <v>25.57</v>
      </c>
      <c r="AA49">
        <f>BAWANA!X49+BAWANA!Y49</f>
        <v>25.57</v>
      </c>
      <c r="AB49">
        <f>BAWANA!AE49+BAWANA!AF49</f>
        <v>25.57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218.86</v>
      </c>
      <c r="E50">
        <f>BAWANA!AM50</f>
        <v>0</v>
      </c>
      <c r="F50">
        <f t="shared" si="4"/>
        <v>256</v>
      </c>
      <c r="G50">
        <f t="shared" si="5"/>
        <v>218.86</v>
      </c>
      <c r="H50" s="154"/>
      <c r="I50">
        <f>BRPL_EOD!AK50+BRPL_EOD!AL50</f>
        <v>79.59</v>
      </c>
      <c r="J50">
        <f>BYPL_EOD!AK50+BYPL_EOD!AL50</f>
        <v>46.02</v>
      </c>
      <c r="K50">
        <f>MES_EOD!AK50+MES_EOD!AL50</f>
        <v>5</v>
      </c>
      <c r="L50">
        <f>NDMC_EOD!AK50+NDMC_EOD!AL50</f>
        <v>18.66</v>
      </c>
      <c r="M50">
        <f>TPDDL_EOD!AK50+TPDDL_EOD!AL50</f>
        <v>69.599999999999994</v>
      </c>
      <c r="N50">
        <f t="shared" si="0"/>
        <v>218.87</v>
      </c>
      <c r="O50" s="154">
        <f t="shared" si="1"/>
        <v>-9.9999999999909051E-3</v>
      </c>
      <c r="P50">
        <v>79.586363594827986</v>
      </c>
      <c r="Q50">
        <v>46.01789738200759</v>
      </c>
      <c r="R50">
        <v>4.9997715538904375</v>
      </c>
      <c r="S50">
        <v>18.659147439119113</v>
      </c>
      <c r="T50">
        <v>69.596820030154888</v>
      </c>
      <c r="U50" s="156">
        <f t="shared" si="2"/>
        <v>218.86</v>
      </c>
      <c r="V50" s="154">
        <f t="shared" si="3"/>
        <v>0</v>
      </c>
      <c r="Y50">
        <f>BAWANA!AW50+BAWANA!AX50</f>
        <v>25.57</v>
      </c>
      <c r="Z50">
        <f>BAWANA!BD50+BAWANA!BE50</f>
        <v>25.57</v>
      </c>
      <c r="AA50">
        <f>BAWANA!X50+BAWANA!Y50</f>
        <v>25.57</v>
      </c>
      <c r="AB50">
        <f>BAWANA!AE50+BAWANA!AF50</f>
        <v>25.57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218.86</v>
      </c>
      <c r="E51">
        <f>BAWANA!AM51</f>
        <v>0</v>
      </c>
      <c r="F51">
        <f t="shared" si="4"/>
        <v>256</v>
      </c>
      <c r="G51">
        <f t="shared" si="5"/>
        <v>218.86</v>
      </c>
      <c r="H51" s="154"/>
      <c r="I51">
        <f>BRPL_EOD!AK51+BRPL_EOD!AL51</f>
        <v>79.59</v>
      </c>
      <c r="J51">
        <f>BYPL_EOD!AK51+BYPL_EOD!AL51</f>
        <v>46.02</v>
      </c>
      <c r="K51">
        <f>MES_EOD!AK51+MES_EOD!AL51</f>
        <v>5</v>
      </c>
      <c r="L51">
        <f>NDMC_EOD!AK51+NDMC_EOD!AL51</f>
        <v>18.66</v>
      </c>
      <c r="M51">
        <f>TPDDL_EOD!AK51+TPDDL_EOD!AL51</f>
        <v>69.599999999999994</v>
      </c>
      <c r="N51">
        <f t="shared" si="0"/>
        <v>218.87</v>
      </c>
      <c r="O51" s="154">
        <f t="shared" si="1"/>
        <v>-9.9999999999909051E-3</v>
      </c>
      <c r="P51">
        <v>79.586363594827986</v>
      </c>
      <c r="Q51">
        <v>46.01789738200759</v>
      </c>
      <c r="R51">
        <v>4.9997715538904375</v>
      </c>
      <c r="S51">
        <v>18.659147439119113</v>
      </c>
      <c r="T51">
        <v>69.596820030154888</v>
      </c>
      <c r="U51" s="156">
        <f t="shared" si="2"/>
        <v>218.86</v>
      </c>
      <c r="V51" s="154">
        <f t="shared" si="3"/>
        <v>0</v>
      </c>
      <c r="Y51">
        <f>BAWANA!AW51+BAWANA!AX51</f>
        <v>25.57</v>
      </c>
      <c r="Z51">
        <f>BAWANA!BD51+BAWANA!BE51</f>
        <v>25.57</v>
      </c>
      <c r="AA51">
        <f>BAWANA!X51+BAWANA!Y51</f>
        <v>25.57</v>
      </c>
      <c r="AB51">
        <f>BAWANA!AE51+BAWANA!AF51</f>
        <v>25.57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218.86</v>
      </c>
      <c r="E52">
        <f>BAWANA!AM52</f>
        <v>0</v>
      </c>
      <c r="F52">
        <f t="shared" si="4"/>
        <v>256</v>
      </c>
      <c r="G52">
        <f t="shared" si="5"/>
        <v>218.86</v>
      </c>
      <c r="H52" s="154"/>
      <c r="I52">
        <f>BRPL_EOD!AK52+BRPL_EOD!AL52</f>
        <v>79.59</v>
      </c>
      <c r="J52">
        <f>BYPL_EOD!AK52+BYPL_EOD!AL52</f>
        <v>46.02</v>
      </c>
      <c r="K52">
        <f>MES_EOD!AK52+MES_EOD!AL52</f>
        <v>5</v>
      </c>
      <c r="L52">
        <f>NDMC_EOD!AK52+NDMC_EOD!AL52</f>
        <v>18.66</v>
      </c>
      <c r="M52">
        <f>TPDDL_EOD!AK52+TPDDL_EOD!AL52</f>
        <v>69.599999999999994</v>
      </c>
      <c r="N52">
        <f t="shared" si="0"/>
        <v>218.87</v>
      </c>
      <c r="O52" s="154">
        <f t="shared" si="1"/>
        <v>-9.9999999999909051E-3</v>
      </c>
      <c r="P52">
        <v>79.586363594827986</v>
      </c>
      <c r="Q52">
        <v>46.01789738200759</v>
      </c>
      <c r="R52">
        <v>4.9997715538904375</v>
      </c>
      <c r="S52">
        <v>18.659147439119113</v>
      </c>
      <c r="T52">
        <v>69.596820030154888</v>
      </c>
      <c r="U52" s="156">
        <f t="shared" si="2"/>
        <v>218.86</v>
      </c>
      <c r="V52" s="154">
        <f t="shared" si="3"/>
        <v>0</v>
      </c>
      <c r="Y52">
        <f>BAWANA!AW52+BAWANA!AX52</f>
        <v>25.57</v>
      </c>
      <c r="Z52">
        <f>BAWANA!BD52+BAWANA!BE52</f>
        <v>25.57</v>
      </c>
      <c r="AA52">
        <f>BAWANA!X52+BAWANA!Y52</f>
        <v>25.57</v>
      </c>
      <c r="AB52">
        <f>BAWANA!AE52+BAWANA!AF52</f>
        <v>25.57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218.86</v>
      </c>
      <c r="E53">
        <f>BAWANA!AM53</f>
        <v>0</v>
      </c>
      <c r="F53">
        <f t="shared" si="4"/>
        <v>256</v>
      </c>
      <c r="G53">
        <f t="shared" si="5"/>
        <v>218.86</v>
      </c>
      <c r="H53" s="154"/>
      <c r="I53">
        <f>BRPL_EOD!AK53+BRPL_EOD!AL53</f>
        <v>79.59</v>
      </c>
      <c r="J53">
        <f>BYPL_EOD!AK53+BYPL_EOD!AL53</f>
        <v>46.02</v>
      </c>
      <c r="K53">
        <f>MES_EOD!AK53+MES_EOD!AL53</f>
        <v>5</v>
      </c>
      <c r="L53">
        <f>NDMC_EOD!AK53+NDMC_EOD!AL53</f>
        <v>18.66</v>
      </c>
      <c r="M53">
        <f>TPDDL_EOD!AK53+TPDDL_EOD!AL53</f>
        <v>69.599999999999994</v>
      </c>
      <c r="N53">
        <f t="shared" si="0"/>
        <v>218.87</v>
      </c>
      <c r="O53" s="154">
        <f t="shared" si="1"/>
        <v>-9.9999999999909051E-3</v>
      </c>
      <c r="P53">
        <v>79.586363594827986</v>
      </c>
      <c r="Q53">
        <v>46.01789738200759</v>
      </c>
      <c r="R53">
        <v>4.9997715538904375</v>
      </c>
      <c r="S53">
        <v>18.659147439119113</v>
      </c>
      <c r="T53">
        <v>69.596820030154888</v>
      </c>
      <c r="U53" s="156">
        <f t="shared" si="2"/>
        <v>218.86</v>
      </c>
      <c r="V53" s="154">
        <f t="shared" si="3"/>
        <v>0</v>
      </c>
      <c r="Y53">
        <f>BAWANA!AW53+BAWANA!AX53</f>
        <v>25.57</v>
      </c>
      <c r="Z53">
        <f>BAWANA!BD53+BAWANA!BE53</f>
        <v>25.57</v>
      </c>
      <c r="AA53">
        <f>BAWANA!X53+BAWANA!Y53</f>
        <v>25.57</v>
      </c>
      <c r="AB53">
        <f>BAWANA!AE53+BAWANA!AF53</f>
        <v>25.57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220.95999999999998</v>
      </c>
      <c r="E57">
        <f>BAWANA!AM57</f>
        <v>0</v>
      </c>
      <c r="F57">
        <f t="shared" si="4"/>
        <v>256</v>
      </c>
      <c r="G57">
        <f t="shared" si="5"/>
        <v>220.95999999999998</v>
      </c>
      <c r="H57" s="154"/>
      <c r="I57">
        <f>BRPL_EOD!AK57+BRPL_EOD!AL57</f>
        <v>99.62</v>
      </c>
      <c r="J57">
        <f>BYPL_EOD!AK57+BYPL_EOD!AL57</f>
        <v>45</v>
      </c>
      <c r="K57">
        <f>MES_EOD!AK57+MES_EOD!AL57</f>
        <v>5</v>
      </c>
      <c r="L57">
        <f>NDMC_EOD!AK57+NDMC_EOD!AL57</f>
        <v>18</v>
      </c>
      <c r="M57">
        <f>TPDDL_EOD!AK57+TPDDL_EOD!AL57</f>
        <v>53.34</v>
      </c>
      <c r="N57">
        <f t="shared" si="0"/>
        <v>220.96</v>
      </c>
      <c r="O57" s="154">
        <f t="shared" si="1"/>
        <v>0</v>
      </c>
      <c r="P57">
        <v>99.61999999999999</v>
      </c>
      <c r="Q57">
        <v>44.999999999999993</v>
      </c>
      <c r="R57">
        <v>4.9999999999999991</v>
      </c>
      <c r="S57">
        <v>17.999999999999996</v>
      </c>
      <c r="T57">
        <v>53.339999999999996</v>
      </c>
      <c r="U57" s="156">
        <f t="shared" si="2"/>
        <v>220.95999999999998</v>
      </c>
      <c r="V57" s="154">
        <f t="shared" si="3"/>
        <v>0</v>
      </c>
      <c r="Y57">
        <f>BAWANA!AW57+BAWANA!AX57</f>
        <v>24.52</v>
      </c>
      <c r="Z57">
        <f>BAWANA!BD57+BAWANA!BE57</f>
        <v>24.52</v>
      </c>
      <c r="AA57">
        <f>BAWANA!X57+BAWANA!Y57</f>
        <v>24.52</v>
      </c>
      <c r="AB57">
        <f>BAWANA!AE57+BAWANA!AF57</f>
        <v>24.52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220.95999999999998</v>
      </c>
      <c r="E58">
        <f>BAWANA!AM58</f>
        <v>0</v>
      </c>
      <c r="F58">
        <f t="shared" si="4"/>
        <v>256</v>
      </c>
      <c r="G58">
        <f t="shared" si="5"/>
        <v>220.95999999999998</v>
      </c>
      <c r="H58" s="154"/>
      <c r="I58">
        <f>BRPL_EOD!AK58+BRPL_EOD!AL58</f>
        <v>99.62</v>
      </c>
      <c r="J58">
        <f>BYPL_EOD!AK58+BYPL_EOD!AL58</f>
        <v>45</v>
      </c>
      <c r="K58">
        <f>MES_EOD!AK58+MES_EOD!AL58</f>
        <v>5</v>
      </c>
      <c r="L58">
        <f>NDMC_EOD!AK58+NDMC_EOD!AL58</f>
        <v>18</v>
      </c>
      <c r="M58">
        <f>TPDDL_EOD!AK58+TPDDL_EOD!AL58</f>
        <v>53.34</v>
      </c>
      <c r="N58">
        <f t="shared" si="0"/>
        <v>220.96</v>
      </c>
      <c r="O58" s="154">
        <f t="shared" si="1"/>
        <v>0</v>
      </c>
      <c r="P58">
        <v>99.61999999999999</v>
      </c>
      <c r="Q58">
        <v>44.999999999999993</v>
      </c>
      <c r="R58">
        <v>4.9999999999999991</v>
      </c>
      <c r="S58">
        <v>17.999999999999996</v>
      </c>
      <c r="T58">
        <v>53.339999999999996</v>
      </c>
      <c r="U58" s="156">
        <f t="shared" si="2"/>
        <v>220.95999999999998</v>
      </c>
      <c r="V58" s="154">
        <f t="shared" si="3"/>
        <v>0</v>
      </c>
      <c r="Y58">
        <f>BAWANA!AW58+BAWANA!AX58</f>
        <v>24.52</v>
      </c>
      <c r="Z58">
        <f>BAWANA!BD58+BAWANA!BE58</f>
        <v>24.52</v>
      </c>
      <c r="AA58">
        <f>BAWANA!X58+BAWANA!Y58</f>
        <v>24.52</v>
      </c>
      <c r="AB58">
        <f>BAWANA!AE58+BAWANA!AF58</f>
        <v>24.52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220.95999999999998</v>
      </c>
      <c r="E59">
        <f>BAWANA!AM59</f>
        <v>0</v>
      </c>
      <c r="F59">
        <f t="shared" si="4"/>
        <v>256</v>
      </c>
      <c r="G59">
        <f t="shared" si="5"/>
        <v>220.95999999999998</v>
      </c>
      <c r="H59" s="154"/>
      <c r="I59">
        <f>BRPL_EOD!AK59+BRPL_EOD!AL59</f>
        <v>99.62</v>
      </c>
      <c r="J59">
        <f>BYPL_EOD!AK59+BYPL_EOD!AL59</f>
        <v>45</v>
      </c>
      <c r="K59">
        <f>MES_EOD!AK59+MES_EOD!AL59</f>
        <v>5</v>
      </c>
      <c r="L59">
        <f>NDMC_EOD!AK59+NDMC_EOD!AL59</f>
        <v>18</v>
      </c>
      <c r="M59">
        <f>TPDDL_EOD!AK59+TPDDL_EOD!AL59</f>
        <v>53.34</v>
      </c>
      <c r="N59">
        <f t="shared" si="0"/>
        <v>220.96</v>
      </c>
      <c r="O59" s="154">
        <f t="shared" si="1"/>
        <v>0</v>
      </c>
      <c r="P59">
        <v>99.61999999999999</v>
      </c>
      <c r="Q59">
        <v>44.999999999999993</v>
      </c>
      <c r="R59">
        <v>4.9999999999999991</v>
      </c>
      <c r="S59">
        <v>17.999999999999996</v>
      </c>
      <c r="T59">
        <v>53.339999999999996</v>
      </c>
      <c r="U59" s="156">
        <f t="shared" si="2"/>
        <v>220.95999999999998</v>
      </c>
      <c r="V59" s="154">
        <f t="shared" si="3"/>
        <v>0</v>
      </c>
      <c r="Y59">
        <f>BAWANA!AW59+BAWANA!AX59</f>
        <v>24.52</v>
      </c>
      <c r="Z59">
        <f>BAWANA!BD59+BAWANA!BE59</f>
        <v>24.52</v>
      </c>
      <c r="AA59">
        <f>BAWANA!X59+BAWANA!Y59</f>
        <v>24.52</v>
      </c>
      <c r="AB59">
        <f>BAWANA!AE59+BAWANA!AF59</f>
        <v>24.52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217.62</v>
      </c>
      <c r="E60">
        <f>BAWANA!AM60</f>
        <v>0</v>
      </c>
      <c r="F60">
        <f t="shared" si="4"/>
        <v>256</v>
      </c>
      <c r="G60">
        <f t="shared" si="5"/>
        <v>217.62</v>
      </c>
      <c r="H60" s="154"/>
      <c r="I60">
        <f>BRPL_EOD!AK60+BRPL_EOD!AL60</f>
        <v>99.62</v>
      </c>
      <c r="J60">
        <f>BYPL_EOD!AK60+BYPL_EOD!AL60</f>
        <v>45</v>
      </c>
      <c r="K60">
        <f>MES_EOD!AK60+MES_EOD!AL60</f>
        <v>5</v>
      </c>
      <c r="L60">
        <f>NDMC_EOD!AK60+NDMC_EOD!AL60</f>
        <v>18</v>
      </c>
      <c r="M60">
        <f>TPDDL_EOD!AK60+TPDDL_EOD!AL60</f>
        <v>50</v>
      </c>
      <c r="N60">
        <f t="shared" si="0"/>
        <v>217.62</v>
      </c>
      <c r="O60" s="154">
        <f t="shared" si="1"/>
        <v>0</v>
      </c>
      <c r="P60">
        <v>99.62</v>
      </c>
      <c r="Q60">
        <v>45</v>
      </c>
      <c r="R60">
        <v>5</v>
      </c>
      <c r="S60">
        <v>18</v>
      </c>
      <c r="T60">
        <v>50</v>
      </c>
      <c r="U60" s="156">
        <f t="shared" si="2"/>
        <v>217.62</v>
      </c>
      <c r="V60" s="154">
        <f t="shared" si="3"/>
        <v>0</v>
      </c>
      <c r="Y60">
        <f>BAWANA!AW60+BAWANA!AX60</f>
        <v>32</v>
      </c>
      <c r="Z60">
        <f>BAWANA!BD60+BAWANA!BE60</f>
        <v>20.38</v>
      </c>
      <c r="AA60">
        <f>BAWANA!X60+BAWANA!Y60</f>
        <v>32</v>
      </c>
      <c r="AB60">
        <f>BAWANA!AE60+BAWANA!AF60</f>
        <v>20.38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217.62</v>
      </c>
      <c r="E61">
        <f>BAWANA!AM61</f>
        <v>0</v>
      </c>
      <c r="F61">
        <f t="shared" si="4"/>
        <v>256</v>
      </c>
      <c r="G61">
        <f t="shared" si="5"/>
        <v>217.62</v>
      </c>
      <c r="H61" s="154"/>
      <c r="I61">
        <f>BRPL_EOD!AK61+BRPL_EOD!AL61</f>
        <v>99.62</v>
      </c>
      <c r="J61">
        <f>BYPL_EOD!AK61+BYPL_EOD!AL61</f>
        <v>45</v>
      </c>
      <c r="K61">
        <f>MES_EOD!AK61+MES_EOD!AL61</f>
        <v>5</v>
      </c>
      <c r="L61">
        <f>NDMC_EOD!AK61+NDMC_EOD!AL61</f>
        <v>18</v>
      </c>
      <c r="M61">
        <f>TPDDL_EOD!AK61+TPDDL_EOD!AL61</f>
        <v>50</v>
      </c>
      <c r="N61">
        <f t="shared" si="0"/>
        <v>217.62</v>
      </c>
      <c r="O61" s="154">
        <f t="shared" si="1"/>
        <v>0</v>
      </c>
      <c r="P61">
        <v>99.62</v>
      </c>
      <c r="Q61">
        <v>45</v>
      </c>
      <c r="R61">
        <v>5</v>
      </c>
      <c r="S61">
        <v>18</v>
      </c>
      <c r="T61">
        <v>50</v>
      </c>
      <c r="U61" s="156">
        <f t="shared" si="2"/>
        <v>217.62</v>
      </c>
      <c r="V61" s="154">
        <f t="shared" si="3"/>
        <v>0</v>
      </c>
      <c r="Y61">
        <f>BAWANA!AW61+BAWANA!AX61</f>
        <v>32</v>
      </c>
      <c r="Z61">
        <f>BAWANA!BD61+BAWANA!BE61</f>
        <v>20.38</v>
      </c>
      <c r="AA61">
        <f>BAWANA!X61+BAWANA!Y61</f>
        <v>32</v>
      </c>
      <c r="AB61">
        <f>BAWANA!AE61+BAWANA!AF61</f>
        <v>20.38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217.62</v>
      </c>
      <c r="E62">
        <f>BAWANA!AM62</f>
        <v>0</v>
      </c>
      <c r="F62">
        <f t="shared" si="4"/>
        <v>256</v>
      </c>
      <c r="G62">
        <f t="shared" si="5"/>
        <v>217.62</v>
      </c>
      <c r="H62" s="154"/>
      <c r="I62">
        <f>BRPL_EOD!AK62+BRPL_EOD!AL62</f>
        <v>99.62</v>
      </c>
      <c r="J62">
        <f>BYPL_EOD!AK62+BYPL_EOD!AL62</f>
        <v>45</v>
      </c>
      <c r="K62">
        <f>MES_EOD!AK62+MES_EOD!AL62</f>
        <v>5</v>
      </c>
      <c r="L62">
        <f>NDMC_EOD!AK62+NDMC_EOD!AL62</f>
        <v>18</v>
      </c>
      <c r="M62">
        <f>TPDDL_EOD!AK62+TPDDL_EOD!AL62</f>
        <v>50</v>
      </c>
      <c r="N62">
        <f t="shared" si="0"/>
        <v>217.62</v>
      </c>
      <c r="O62" s="154">
        <f t="shared" si="1"/>
        <v>0</v>
      </c>
      <c r="P62">
        <v>99.62</v>
      </c>
      <c r="Q62">
        <v>45</v>
      </c>
      <c r="R62">
        <v>5</v>
      </c>
      <c r="S62">
        <v>18</v>
      </c>
      <c r="T62">
        <v>50</v>
      </c>
      <c r="U62" s="156">
        <f t="shared" si="2"/>
        <v>217.62</v>
      </c>
      <c r="V62" s="154">
        <f t="shared" si="3"/>
        <v>0</v>
      </c>
      <c r="Y62">
        <f>BAWANA!AW62+BAWANA!AX62</f>
        <v>32</v>
      </c>
      <c r="Z62">
        <f>BAWANA!BD62+BAWANA!BE62</f>
        <v>20.38</v>
      </c>
      <c r="AA62">
        <f>BAWANA!X62+BAWANA!Y62</f>
        <v>32</v>
      </c>
      <c r="AB62">
        <f>BAWANA!AE62+BAWANA!AF62</f>
        <v>20.38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217.62</v>
      </c>
      <c r="E63">
        <f>BAWANA!AM63</f>
        <v>0</v>
      </c>
      <c r="F63">
        <f t="shared" si="4"/>
        <v>256</v>
      </c>
      <c r="G63">
        <f t="shared" si="5"/>
        <v>217.62</v>
      </c>
      <c r="H63" s="154"/>
      <c r="I63">
        <f>BRPL_EOD!AK63+BRPL_EOD!AL63</f>
        <v>99.62</v>
      </c>
      <c r="J63">
        <f>BYPL_EOD!AK63+BYPL_EOD!AL63</f>
        <v>45</v>
      </c>
      <c r="K63">
        <f>MES_EOD!AK63+MES_EOD!AL63</f>
        <v>5</v>
      </c>
      <c r="L63">
        <f>NDMC_EOD!AK63+NDMC_EOD!AL63</f>
        <v>18</v>
      </c>
      <c r="M63">
        <f>TPDDL_EOD!AK63+TPDDL_EOD!AL63</f>
        <v>50</v>
      </c>
      <c r="N63">
        <f t="shared" si="0"/>
        <v>217.62</v>
      </c>
      <c r="O63" s="154">
        <f t="shared" si="1"/>
        <v>0</v>
      </c>
      <c r="P63">
        <v>99.62</v>
      </c>
      <c r="Q63">
        <v>45</v>
      </c>
      <c r="R63">
        <v>5</v>
      </c>
      <c r="S63">
        <v>18</v>
      </c>
      <c r="T63">
        <v>50</v>
      </c>
      <c r="U63" s="156">
        <f t="shared" si="2"/>
        <v>217.62</v>
      </c>
      <c r="V63" s="154">
        <f t="shared" si="3"/>
        <v>0</v>
      </c>
      <c r="Y63">
        <f>BAWANA!AW63+BAWANA!AX63</f>
        <v>32</v>
      </c>
      <c r="Z63">
        <f>BAWANA!BD63+BAWANA!BE63</f>
        <v>20.38</v>
      </c>
      <c r="AA63">
        <f>BAWANA!X63+BAWANA!Y63</f>
        <v>32</v>
      </c>
      <c r="AB63">
        <f>BAWANA!AE63+BAWANA!AF63</f>
        <v>20.38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217.62</v>
      </c>
      <c r="E64">
        <f>BAWANA!AM64</f>
        <v>0</v>
      </c>
      <c r="F64">
        <f t="shared" si="4"/>
        <v>256</v>
      </c>
      <c r="G64">
        <f t="shared" si="5"/>
        <v>217.62</v>
      </c>
      <c r="H64" s="154"/>
      <c r="I64">
        <f>BRPL_EOD!AK64+BRPL_EOD!AL64</f>
        <v>99.62</v>
      </c>
      <c r="J64">
        <f>BYPL_EOD!AK64+BYPL_EOD!AL64</f>
        <v>45</v>
      </c>
      <c r="K64">
        <f>MES_EOD!AK64+MES_EOD!AL64</f>
        <v>5</v>
      </c>
      <c r="L64">
        <f>NDMC_EOD!AK64+NDMC_EOD!AL64</f>
        <v>18</v>
      </c>
      <c r="M64">
        <f>TPDDL_EOD!AK64+TPDDL_EOD!AL64</f>
        <v>50</v>
      </c>
      <c r="N64">
        <f t="shared" si="0"/>
        <v>217.62</v>
      </c>
      <c r="O64" s="154">
        <f t="shared" si="1"/>
        <v>0</v>
      </c>
      <c r="P64">
        <v>99.62</v>
      </c>
      <c r="Q64">
        <v>45</v>
      </c>
      <c r="R64">
        <v>5</v>
      </c>
      <c r="S64">
        <v>18</v>
      </c>
      <c r="T64">
        <v>50</v>
      </c>
      <c r="U64" s="156">
        <f t="shared" si="2"/>
        <v>217.62</v>
      </c>
      <c r="V64" s="154">
        <f t="shared" si="3"/>
        <v>0</v>
      </c>
      <c r="Y64">
        <f>BAWANA!AW64+BAWANA!AX64</f>
        <v>32</v>
      </c>
      <c r="Z64">
        <f>BAWANA!BD64+BAWANA!BE64</f>
        <v>20.38</v>
      </c>
      <c r="AA64">
        <f>BAWANA!X64+BAWANA!Y64</f>
        <v>32</v>
      </c>
      <c r="AB64">
        <f>BAWANA!AE64+BAWANA!AF64</f>
        <v>20.38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237.22</v>
      </c>
      <c r="E65">
        <f>BAWANA!AM65</f>
        <v>0</v>
      </c>
      <c r="F65">
        <f t="shared" si="4"/>
        <v>256</v>
      </c>
      <c r="G65">
        <f t="shared" si="5"/>
        <v>237.22</v>
      </c>
      <c r="H65" s="154"/>
      <c r="I65">
        <f>BRPL_EOD!AK65+BRPL_EOD!AL65</f>
        <v>99.62</v>
      </c>
      <c r="J65">
        <f>BYPL_EOD!AK65+BYPL_EOD!AL65</f>
        <v>45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237.22</v>
      </c>
      <c r="O65" s="154">
        <f t="shared" si="1"/>
        <v>0</v>
      </c>
      <c r="P65">
        <v>99.62</v>
      </c>
      <c r="Q65">
        <v>45</v>
      </c>
      <c r="R65">
        <v>5</v>
      </c>
      <c r="S65">
        <v>18</v>
      </c>
      <c r="T65">
        <v>69.599999999999994</v>
      </c>
      <c r="U65" s="156">
        <f t="shared" si="2"/>
        <v>237.22</v>
      </c>
      <c r="V65" s="154">
        <f t="shared" si="3"/>
        <v>0</v>
      </c>
      <c r="Y65">
        <f>BAWANA!AW65+BAWANA!AX65</f>
        <v>32</v>
      </c>
      <c r="Z65">
        <f>BAWANA!BD65+BAWANA!BE65</f>
        <v>0.78</v>
      </c>
      <c r="AA65">
        <f>BAWANA!X65+BAWANA!Y65</f>
        <v>32</v>
      </c>
      <c r="AB65">
        <f>BAWANA!AE65+BAWANA!AF65</f>
        <v>0.78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237.22</v>
      </c>
      <c r="E66">
        <f>BAWANA!AM66</f>
        <v>0</v>
      </c>
      <c r="F66">
        <f t="shared" si="4"/>
        <v>256</v>
      </c>
      <c r="G66">
        <f t="shared" si="5"/>
        <v>237.22</v>
      </c>
      <c r="H66" s="154"/>
      <c r="I66">
        <f>BRPL_EOD!AK66+BRPL_EOD!AL66</f>
        <v>99.62</v>
      </c>
      <c r="J66">
        <f>BYPL_EOD!AK66+BYPL_EOD!AL66</f>
        <v>45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237.22</v>
      </c>
      <c r="O66" s="154">
        <f t="shared" si="1"/>
        <v>0</v>
      </c>
      <c r="P66">
        <v>99.62</v>
      </c>
      <c r="Q66">
        <v>45</v>
      </c>
      <c r="R66">
        <v>5</v>
      </c>
      <c r="S66">
        <v>18</v>
      </c>
      <c r="T66">
        <v>69.599999999999994</v>
      </c>
      <c r="U66" s="156">
        <f t="shared" si="2"/>
        <v>237.22</v>
      </c>
      <c r="V66" s="154">
        <f t="shared" si="3"/>
        <v>0</v>
      </c>
      <c r="Y66">
        <f>BAWANA!AW66+BAWANA!AX66</f>
        <v>32</v>
      </c>
      <c r="Z66">
        <f>BAWANA!BD66+BAWANA!BE66</f>
        <v>0.78</v>
      </c>
      <c r="AA66">
        <f>BAWANA!X66+BAWANA!Y66</f>
        <v>32</v>
      </c>
      <c r="AB66">
        <f>BAWANA!AE66+BAWANA!AF66</f>
        <v>0.78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237.22</v>
      </c>
      <c r="E67">
        <f>BAWANA!AM67</f>
        <v>0</v>
      </c>
      <c r="F67">
        <f t="shared" si="4"/>
        <v>256</v>
      </c>
      <c r="G67">
        <f t="shared" si="5"/>
        <v>237.22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237.22</v>
      </c>
      <c r="O67" s="154">
        <f t="shared" ref="O67:O98" si="8">G67-N67</f>
        <v>0</v>
      </c>
      <c r="P67">
        <v>99.62</v>
      </c>
      <c r="Q67">
        <v>45</v>
      </c>
      <c r="R67">
        <v>5</v>
      </c>
      <c r="S67">
        <v>18</v>
      </c>
      <c r="T67">
        <v>69.599999999999994</v>
      </c>
      <c r="U67" s="156">
        <f t="shared" ref="U67:U98" si="9">SUM(P67:T67)</f>
        <v>237.22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0.78</v>
      </c>
      <c r="AA67">
        <f>BAWANA!X67+BAWANA!Y67</f>
        <v>32</v>
      </c>
      <c r="AB67">
        <f>BAWANA!AE67+BAWANA!AF67</f>
        <v>0.78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237.22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237.22</v>
      </c>
      <c r="H68" s="154"/>
      <c r="I68">
        <f>BRPL_EOD!AK68+BRPL_EOD!AL68</f>
        <v>99.62</v>
      </c>
      <c r="J68">
        <f>BYPL_EOD!AK68+BYPL_EOD!AL68</f>
        <v>45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237.22</v>
      </c>
      <c r="O68" s="154">
        <f t="shared" si="8"/>
        <v>0</v>
      </c>
      <c r="P68">
        <v>99.62</v>
      </c>
      <c r="Q68">
        <v>45</v>
      </c>
      <c r="R68">
        <v>5</v>
      </c>
      <c r="S68">
        <v>18</v>
      </c>
      <c r="T68">
        <v>69.599999999999994</v>
      </c>
      <c r="U68" s="156">
        <f t="shared" si="9"/>
        <v>237.22</v>
      </c>
      <c r="V68" s="154">
        <f t="shared" si="10"/>
        <v>0</v>
      </c>
      <c r="Y68">
        <f>BAWANA!AW68+BAWANA!AX68</f>
        <v>32</v>
      </c>
      <c r="Z68">
        <f>BAWANA!BD68+BAWANA!BE68</f>
        <v>0.78</v>
      </c>
      <c r="AA68">
        <f>BAWANA!X68+BAWANA!Y68</f>
        <v>32</v>
      </c>
      <c r="AB68">
        <f>BAWANA!AE68+BAWANA!AF68</f>
        <v>0.78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237.22</v>
      </c>
      <c r="E69">
        <f>BAWANA!AM69</f>
        <v>0</v>
      </c>
      <c r="F69">
        <f t="shared" si="11"/>
        <v>256</v>
      </c>
      <c r="G69">
        <f t="shared" si="12"/>
        <v>237.22</v>
      </c>
      <c r="H69" s="154"/>
      <c r="I69">
        <f>BRPL_EOD!AK69+BRPL_EOD!AL69</f>
        <v>99.62</v>
      </c>
      <c r="J69">
        <f>BYPL_EOD!AK69+BYPL_EOD!AL69</f>
        <v>45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237.22</v>
      </c>
      <c r="O69" s="154">
        <f t="shared" si="8"/>
        <v>0</v>
      </c>
      <c r="P69">
        <v>99.62</v>
      </c>
      <c r="Q69">
        <v>45</v>
      </c>
      <c r="R69">
        <v>5</v>
      </c>
      <c r="S69">
        <v>18</v>
      </c>
      <c r="T69">
        <v>69.599999999999994</v>
      </c>
      <c r="U69" s="156">
        <f t="shared" si="9"/>
        <v>237.22</v>
      </c>
      <c r="V69" s="154">
        <f t="shared" si="10"/>
        <v>0</v>
      </c>
      <c r="Y69">
        <f>BAWANA!AW69+BAWANA!AX69</f>
        <v>32</v>
      </c>
      <c r="Z69">
        <f>BAWANA!BD69+BAWANA!BE69</f>
        <v>0.78</v>
      </c>
      <c r="AA69">
        <f>BAWANA!X69+BAWANA!Y69</f>
        <v>32</v>
      </c>
      <c r="AB69">
        <f>BAWANA!AE69+BAWANA!AF69</f>
        <v>0.78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237.22</v>
      </c>
      <c r="E70">
        <f>BAWANA!AM70</f>
        <v>0</v>
      </c>
      <c r="F70">
        <f t="shared" si="11"/>
        <v>256</v>
      </c>
      <c r="G70">
        <f t="shared" si="12"/>
        <v>237.22</v>
      </c>
      <c r="H70" s="154"/>
      <c r="I70">
        <f>BRPL_EOD!AK70+BRPL_EOD!AL70</f>
        <v>99.62</v>
      </c>
      <c r="J70">
        <f>BYPL_EOD!AK70+BYPL_EOD!AL70</f>
        <v>45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237.22</v>
      </c>
      <c r="O70" s="154">
        <f t="shared" si="8"/>
        <v>0</v>
      </c>
      <c r="P70">
        <v>99.62</v>
      </c>
      <c r="Q70">
        <v>45</v>
      </c>
      <c r="R70">
        <v>5</v>
      </c>
      <c r="S70">
        <v>18</v>
      </c>
      <c r="T70">
        <v>69.599999999999994</v>
      </c>
      <c r="U70" s="156">
        <f t="shared" si="9"/>
        <v>237.22</v>
      </c>
      <c r="V70" s="154">
        <f t="shared" si="10"/>
        <v>0</v>
      </c>
      <c r="Y70">
        <f>BAWANA!AW70+BAWANA!AX70</f>
        <v>32</v>
      </c>
      <c r="Z70">
        <f>BAWANA!BD70+BAWANA!BE70</f>
        <v>0.78</v>
      </c>
      <c r="AA70">
        <f>BAWANA!X70+BAWANA!Y70</f>
        <v>32</v>
      </c>
      <c r="AB70">
        <f>BAWANA!AE70+BAWANA!AF70</f>
        <v>0.78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251.21600000000001</v>
      </c>
      <c r="E71">
        <f>BAWANA!AM71</f>
        <v>0</v>
      </c>
      <c r="F71">
        <f t="shared" si="11"/>
        <v>256</v>
      </c>
      <c r="G71">
        <f t="shared" si="12"/>
        <v>251.21600000000001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9</v>
      </c>
      <c r="L71">
        <f>NDMC_EOD!AK71+NDMC_EOD!AL71</f>
        <v>18</v>
      </c>
      <c r="M71">
        <f>TPDDL_EOD!AK71+TPDDL_EOD!AL71</f>
        <v>69.599999999999994</v>
      </c>
      <c r="N71">
        <f t="shared" si="7"/>
        <v>251.22</v>
      </c>
      <c r="O71" s="154">
        <f t="shared" si="8"/>
        <v>-3.9999999999906777E-3</v>
      </c>
      <c r="P71">
        <v>99.618413820555702</v>
      </c>
      <c r="Q71">
        <v>54.9991242735451</v>
      </c>
      <c r="R71">
        <v>8.9998566993073812</v>
      </c>
      <c r="S71">
        <v>17.999713398614762</v>
      </c>
      <c r="T71">
        <v>69.598891807977068</v>
      </c>
      <c r="U71" s="156">
        <f t="shared" si="9"/>
        <v>251.21600000000001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253.21600000000001</v>
      </c>
      <c r="E72">
        <f>BAWANA!AM72</f>
        <v>0</v>
      </c>
      <c r="F72">
        <f t="shared" si="11"/>
        <v>256</v>
      </c>
      <c r="G72">
        <f t="shared" si="12"/>
        <v>253.21600000000001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11</v>
      </c>
      <c r="L72">
        <f>NDMC_EOD!AK72+NDMC_EOD!AL72</f>
        <v>18</v>
      </c>
      <c r="M72">
        <f>TPDDL_EOD!AK72+TPDDL_EOD!AL72</f>
        <v>69.599999999999994</v>
      </c>
      <c r="N72">
        <f t="shared" si="7"/>
        <v>253.22</v>
      </c>
      <c r="O72" s="154">
        <f t="shared" si="8"/>
        <v>-3.9999999999906777E-3</v>
      </c>
      <c r="P72">
        <v>99.618426348629654</v>
      </c>
      <c r="Q72">
        <v>54.999131190269331</v>
      </c>
      <c r="R72">
        <v>10.999826238053867</v>
      </c>
      <c r="S72">
        <v>17.999715662269963</v>
      </c>
      <c r="T72">
        <v>69.598900560777182</v>
      </c>
      <c r="U72" s="156">
        <f t="shared" si="9"/>
        <v>253.21599999999995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258.21600000000001</v>
      </c>
      <c r="E73">
        <f>BAWANA!AM73</f>
        <v>0</v>
      </c>
      <c r="F73">
        <f t="shared" si="11"/>
        <v>256</v>
      </c>
      <c r="G73">
        <f t="shared" si="12"/>
        <v>258.21600000000001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16</v>
      </c>
      <c r="L73">
        <f>NDMC_EOD!AK73+NDMC_EOD!AL73</f>
        <v>18</v>
      </c>
      <c r="M73">
        <f>TPDDL_EOD!AK73+TPDDL_EOD!AL73</f>
        <v>69.599999999999994</v>
      </c>
      <c r="N73">
        <f t="shared" si="7"/>
        <v>258.22000000000003</v>
      </c>
      <c r="O73" s="154">
        <f t="shared" si="8"/>
        <v>-4.0000000000190994E-3</v>
      </c>
      <c r="P73">
        <v>99.618456819766095</v>
      </c>
      <c r="Q73">
        <v>54.999148013321971</v>
      </c>
      <c r="R73">
        <v>15.999752149330028</v>
      </c>
      <c r="S73">
        <v>17.999721167996281</v>
      </c>
      <c r="T73">
        <v>69.598921849585608</v>
      </c>
      <c r="U73" s="156">
        <f t="shared" si="9"/>
        <v>258.21600000000001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247.21600000000001</v>
      </c>
      <c r="E75">
        <f>BAWANA!AM75</f>
        <v>0</v>
      </c>
      <c r="F75">
        <f t="shared" si="11"/>
        <v>256</v>
      </c>
      <c r="G75">
        <f t="shared" si="12"/>
        <v>247.21600000000001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-3.9999999999906777E-3</v>
      </c>
      <c r="P75">
        <v>99.618388156298039</v>
      </c>
      <c r="Q75">
        <v>54.99911010436049</v>
      </c>
      <c r="R75">
        <v>4.9999191003964079</v>
      </c>
      <c r="S75">
        <v>17.999708761427069</v>
      </c>
      <c r="T75">
        <v>69.598873877518002</v>
      </c>
      <c r="U75" s="156">
        <f t="shared" si="9"/>
        <v>247.21599999999998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247.21600000000001</v>
      </c>
      <c r="E76">
        <f>BAWANA!AM76</f>
        <v>0</v>
      </c>
      <c r="F76">
        <f t="shared" si="11"/>
        <v>256</v>
      </c>
      <c r="G76">
        <f t="shared" si="12"/>
        <v>247.21600000000001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-3.9999999999906777E-3</v>
      </c>
      <c r="P76">
        <v>99.618388156298039</v>
      </c>
      <c r="Q76">
        <v>54.99911010436049</v>
      </c>
      <c r="R76">
        <v>4.9999191003964079</v>
      </c>
      <c r="S76">
        <v>17.999708761427069</v>
      </c>
      <c r="T76">
        <v>69.598873877518002</v>
      </c>
      <c r="U76" s="156">
        <f t="shared" si="9"/>
        <v>247.21599999999998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247.21600000000001</v>
      </c>
      <c r="E77">
        <f>BAWANA!AM77</f>
        <v>0</v>
      </c>
      <c r="F77">
        <f t="shared" si="11"/>
        <v>256</v>
      </c>
      <c r="G77">
        <f t="shared" si="12"/>
        <v>247.21600000000001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-3.9999999999906777E-3</v>
      </c>
      <c r="P77">
        <v>99.618388156298039</v>
      </c>
      <c r="Q77">
        <v>54.99911010436049</v>
      </c>
      <c r="R77">
        <v>4.9999191003964079</v>
      </c>
      <c r="S77">
        <v>17.999708761427069</v>
      </c>
      <c r="T77">
        <v>69.598873877518002</v>
      </c>
      <c r="U77" s="156">
        <f t="shared" si="9"/>
        <v>247.21599999999998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247.21600000000001</v>
      </c>
      <c r="E78">
        <f>BAWANA!AM78</f>
        <v>0</v>
      </c>
      <c r="F78">
        <f t="shared" si="11"/>
        <v>256</v>
      </c>
      <c r="G78">
        <f t="shared" si="12"/>
        <v>247.21600000000001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-3.9999999999906777E-3</v>
      </c>
      <c r="P78">
        <v>99.618388156298039</v>
      </c>
      <c r="Q78">
        <v>54.99911010436049</v>
      </c>
      <c r="R78">
        <v>4.9999191003964079</v>
      </c>
      <c r="S78">
        <v>17.999708761427069</v>
      </c>
      <c r="T78">
        <v>69.598873877518002</v>
      </c>
      <c r="U78" s="156">
        <f t="shared" si="9"/>
        <v>247.21599999999998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247.21600000000001</v>
      </c>
      <c r="E79">
        <f>BAWANA!AM79</f>
        <v>0</v>
      </c>
      <c r="F79">
        <f t="shared" si="11"/>
        <v>256</v>
      </c>
      <c r="G79">
        <f t="shared" si="12"/>
        <v>247.21600000000001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247.22</v>
      </c>
      <c r="O79" s="154">
        <f t="shared" si="8"/>
        <v>-3.9999999999906777E-3</v>
      </c>
      <c r="P79">
        <v>99.618388156298039</v>
      </c>
      <c r="Q79">
        <v>54.99911010436049</v>
      </c>
      <c r="R79">
        <v>4.9999191003964079</v>
      </c>
      <c r="S79">
        <v>17.999708761427069</v>
      </c>
      <c r="T79">
        <v>69.598873877518002</v>
      </c>
      <c r="U79" s="156">
        <f t="shared" si="9"/>
        <v>247.21599999999998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237.22</v>
      </c>
      <c r="E80">
        <f>BAWANA!AM80</f>
        <v>0</v>
      </c>
      <c r="F80">
        <f t="shared" si="11"/>
        <v>256</v>
      </c>
      <c r="G80">
        <f t="shared" si="12"/>
        <v>237.22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237.22</v>
      </c>
      <c r="O80" s="154">
        <f t="shared" si="8"/>
        <v>0</v>
      </c>
      <c r="P80">
        <v>99.62</v>
      </c>
      <c r="Q80">
        <v>45</v>
      </c>
      <c r="R80">
        <v>5</v>
      </c>
      <c r="S80">
        <v>18</v>
      </c>
      <c r="T80">
        <v>69.599999999999994</v>
      </c>
      <c r="U80" s="156">
        <f t="shared" si="9"/>
        <v>237.22</v>
      </c>
      <c r="V80" s="154">
        <f t="shared" si="10"/>
        <v>0</v>
      </c>
      <c r="Y80">
        <f>BAWANA!AW80+BAWANA!AX80</f>
        <v>32</v>
      </c>
      <c r="Z80">
        <f>BAWANA!BD80+BAWANA!BE80</f>
        <v>0.78</v>
      </c>
      <c r="AA80">
        <f>BAWANA!X80+BAWANA!Y80</f>
        <v>32</v>
      </c>
      <c r="AB80">
        <f>BAWANA!AE80+BAWANA!AF80</f>
        <v>0.78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237.22000000000003</v>
      </c>
      <c r="E81">
        <f>BAWANA!AM81</f>
        <v>0</v>
      </c>
      <c r="F81">
        <f t="shared" si="11"/>
        <v>256</v>
      </c>
      <c r="G81">
        <f t="shared" si="12"/>
        <v>237.22000000000003</v>
      </c>
      <c r="H81" s="154"/>
      <c r="I81">
        <f>BRPL_EOD!AK81+BRPL_EOD!AL81</f>
        <v>99.62</v>
      </c>
      <c r="J81">
        <f>BYPL_EOD!AK81+BYPL_EOD!AL81</f>
        <v>45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237.22</v>
      </c>
      <c r="O81" s="154">
        <f t="shared" si="8"/>
        <v>0</v>
      </c>
      <c r="P81">
        <v>99.620000000000019</v>
      </c>
      <c r="Q81">
        <v>45.000000000000007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237.22000000000003</v>
      </c>
      <c r="V81" s="154">
        <f t="shared" si="10"/>
        <v>0</v>
      </c>
      <c r="Y81">
        <f>BAWANA!AW81+BAWANA!AX81</f>
        <v>16.39</v>
      </c>
      <c r="Z81">
        <f>BAWANA!BD81+BAWANA!BE81</f>
        <v>16.39</v>
      </c>
      <c r="AA81">
        <f>BAWANA!X81+BAWANA!Y81</f>
        <v>16.39</v>
      </c>
      <c r="AB81">
        <f>BAWANA!AE81+BAWANA!AF81</f>
        <v>16.39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237.22000000000003</v>
      </c>
      <c r="E82">
        <f>BAWANA!AM82</f>
        <v>0</v>
      </c>
      <c r="F82">
        <f t="shared" si="11"/>
        <v>256</v>
      </c>
      <c r="G82">
        <f t="shared" si="12"/>
        <v>237.22000000000003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237.22</v>
      </c>
      <c r="O82" s="154">
        <f t="shared" si="8"/>
        <v>0</v>
      </c>
      <c r="P82">
        <v>99.620000000000019</v>
      </c>
      <c r="Q82">
        <v>45.000000000000007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237.22000000000003</v>
      </c>
      <c r="V82" s="154">
        <f t="shared" si="10"/>
        <v>0</v>
      </c>
      <c r="Y82">
        <f>BAWANA!AW82+BAWANA!AX82</f>
        <v>16.39</v>
      </c>
      <c r="Z82">
        <f>BAWANA!BD82+BAWANA!BE82</f>
        <v>16.39</v>
      </c>
      <c r="AA82">
        <f>BAWANA!X82+BAWANA!Y82</f>
        <v>16.39</v>
      </c>
      <c r="AB82">
        <f>BAWANA!AE82+BAWANA!AF82</f>
        <v>16.39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237.22000000000003</v>
      </c>
      <c r="E83">
        <f>BAWANA!AM83</f>
        <v>0</v>
      </c>
      <c r="F83">
        <f t="shared" si="11"/>
        <v>256</v>
      </c>
      <c r="G83">
        <f t="shared" si="12"/>
        <v>237.22000000000003</v>
      </c>
      <c r="H83" s="154"/>
      <c r="I83">
        <f>BRPL_EOD!AK83+BRPL_EOD!AL83</f>
        <v>99.62</v>
      </c>
      <c r="J83">
        <f>BYPL_EOD!AK83+BYPL_EOD!AL83</f>
        <v>45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237.22</v>
      </c>
      <c r="O83" s="154">
        <f t="shared" si="8"/>
        <v>0</v>
      </c>
      <c r="P83">
        <v>99.620000000000019</v>
      </c>
      <c r="Q83">
        <v>45.000000000000007</v>
      </c>
      <c r="R83">
        <v>5.0000000000000009</v>
      </c>
      <c r="S83">
        <v>18.000000000000004</v>
      </c>
      <c r="T83">
        <v>69.600000000000009</v>
      </c>
      <c r="U83" s="156">
        <f t="shared" si="9"/>
        <v>237.22000000000003</v>
      </c>
      <c r="V83" s="154">
        <f t="shared" si="10"/>
        <v>0</v>
      </c>
      <c r="Y83">
        <f>BAWANA!AW83+BAWANA!AX83</f>
        <v>16.39</v>
      </c>
      <c r="Z83">
        <f>BAWANA!BD83+BAWANA!BE83</f>
        <v>16.39</v>
      </c>
      <c r="AA83">
        <f>BAWANA!X83+BAWANA!Y83</f>
        <v>16.39</v>
      </c>
      <c r="AB83">
        <f>BAWANA!AE83+BAWANA!AF83</f>
        <v>16.39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237.22000000000003</v>
      </c>
      <c r="E84">
        <f>BAWANA!AM84</f>
        <v>0</v>
      </c>
      <c r="F84">
        <f t="shared" si="11"/>
        <v>256</v>
      </c>
      <c r="G84">
        <f t="shared" si="12"/>
        <v>237.22000000000003</v>
      </c>
      <c r="H84" s="154"/>
      <c r="I84">
        <f>BRPL_EOD!AK84+BRPL_EOD!AL84</f>
        <v>99.62</v>
      </c>
      <c r="J84">
        <f>BYPL_EOD!AK84+BYPL_EOD!AL84</f>
        <v>45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237.22</v>
      </c>
      <c r="O84" s="154">
        <f t="shared" si="8"/>
        <v>0</v>
      </c>
      <c r="P84">
        <v>99.620000000000019</v>
      </c>
      <c r="Q84">
        <v>45.000000000000007</v>
      </c>
      <c r="R84">
        <v>5.0000000000000009</v>
      </c>
      <c r="S84">
        <v>18.000000000000004</v>
      </c>
      <c r="T84">
        <v>69.600000000000009</v>
      </c>
      <c r="U84" s="156">
        <f t="shared" si="9"/>
        <v>237.22000000000003</v>
      </c>
      <c r="V84" s="154">
        <f t="shared" si="10"/>
        <v>0</v>
      </c>
      <c r="Y84">
        <f>BAWANA!AW84+BAWANA!AX84</f>
        <v>16.39</v>
      </c>
      <c r="Z84">
        <f>BAWANA!BD84+BAWANA!BE84</f>
        <v>16.39</v>
      </c>
      <c r="AA84">
        <f>BAWANA!X84+BAWANA!Y84</f>
        <v>16.39</v>
      </c>
      <c r="AB84">
        <f>BAWANA!AE84+BAWANA!AF84</f>
        <v>16.39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220.95999999999998</v>
      </c>
      <c r="E85">
        <f>BAWANA!AM85</f>
        <v>0</v>
      </c>
      <c r="F85">
        <f t="shared" si="11"/>
        <v>256</v>
      </c>
      <c r="G85">
        <f t="shared" si="12"/>
        <v>220.95999999999998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</v>
      </c>
      <c r="L85">
        <f>NDMC_EOD!AK85+NDMC_EOD!AL85</f>
        <v>18</v>
      </c>
      <c r="M85">
        <f>TPDDL_EOD!AK85+TPDDL_EOD!AL85</f>
        <v>53.34</v>
      </c>
      <c r="N85">
        <f t="shared" si="7"/>
        <v>220.96</v>
      </c>
      <c r="O85" s="154">
        <f t="shared" si="8"/>
        <v>0</v>
      </c>
      <c r="P85">
        <v>99.61999999999999</v>
      </c>
      <c r="Q85">
        <v>44.999999999999993</v>
      </c>
      <c r="R85">
        <v>4.9999999999999991</v>
      </c>
      <c r="S85">
        <v>17.999999999999996</v>
      </c>
      <c r="T85">
        <v>53.339999999999996</v>
      </c>
      <c r="U85" s="156">
        <f t="shared" si="9"/>
        <v>220.95999999999998</v>
      </c>
      <c r="V85" s="154">
        <f t="shared" si="10"/>
        <v>0</v>
      </c>
      <c r="Y85">
        <f>BAWANA!AW85+BAWANA!AX85</f>
        <v>24.52</v>
      </c>
      <c r="Z85">
        <f>BAWANA!BD85+BAWANA!BE85</f>
        <v>24.52</v>
      </c>
      <c r="AA85">
        <f>BAWANA!X85+BAWANA!Y85</f>
        <v>24.52</v>
      </c>
      <c r="AB85">
        <f>BAWANA!AE85+BAWANA!AF85</f>
        <v>24.52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220.95999999999998</v>
      </c>
      <c r="E86">
        <f>BAWANA!AM86</f>
        <v>0</v>
      </c>
      <c r="F86">
        <f t="shared" si="11"/>
        <v>256</v>
      </c>
      <c r="G86">
        <f t="shared" si="12"/>
        <v>220.95999999999998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18</v>
      </c>
      <c r="M86">
        <f>TPDDL_EOD!AK86+TPDDL_EOD!AL86</f>
        <v>53.34</v>
      </c>
      <c r="N86">
        <f t="shared" si="7"/>
        <v>220.96</v>
      </c>
      <c r="O86" s="154">
        <f t="shared" si="8"/>
        <v>0</v>
      </c>
      <c r="P86">
        <v>99.61999999999999</v>
      </c>
      <c r="Q86">
        <v>44.999999999999993</v>
      </c>
      <c r="R86">
        <v>4.9999999999999991</v>
      </c>
      <c r="S86">
        <v>17.999999999999996</v>
      </c>
      <c r="T86">
        <v>53.339999999999996</v>
      </c>
      <c r="U86" s="156">
        <f t="shared" si="9"/>
        <v>220.95999999999998</v>
      </c>
      <c r="V86" s="154">
        <f t="shared" si="10"/>
        <v>0</v>
      </c>
      <c r="Y86">
        <f>BAWANA!AW86+BAWANA!AX86</f>
        <v>24.52</v>
      </c>
      <c r="Z86">
        <f>BAWANA!BD86+BAWANA!BE86</f>
        <v>24.52</v>
      </c>
      <c r="AA86">
        <f>BAWANA!X86+BAWANA!Y86</f>
        <v>24.52</v>
      </c>
      <c r="AB86">
        <f>BAWANA!AE86+BAWANA!AF86</f>
        <v>24.52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220.95999999999998</v>
      </c>
      <c r="E87">
        <f>BAWANA!AM87</f>
        <v>0</v>
      </c>
      <c r="F87">
        <f t="shared" si="11"/>
        <v>256</v>
      </c>
      <c r="G87">
        <f t="shared" si="12"/>
        <v>220.95999999999998</v>
      </c>
      <c r="H87" s="154"/>
      <c r="I87">
        <f>BRPL_EOD!AK87+BRPL_EOD!AL87</f>
        <v>99.62</v>
      </c>
      <c r="J87">
        <f>BYPL_EOD!AK87+BYPL_EOD!AL87</f>
        <v>45</v>
      </c>
      <c r="K87">
        <f>MES_EOD!AK87+MES_EOD!AL87</f>
        <v>5</v>
      </c>
      <c r="L87">
        <f>NDMC_EOD!AK87+NDMC_EOD!AL87</f>
        <v>18</v>
      </c>
      <c r="M87">
        <f>TPDDL_EOD!AK87+TPDDL_EOD!AL87</f>
        <v>53.34</v>
      </c>
      <c r="N87">
        <f t="shared" si="7"/>
        <v>220.96</v>
      </c>
      <c r="O87" s="154">
        <f t="shared" si="8"/>
        <v>0</v>
      </c>
      <c r="P87">
        <v>99.61999999999999</v>
      </c>
      <c r="Q87">
        <v>44.999999999999993</v>
      </c>
      <c r="R87">
        <v>4.9999999999999991</v>
      </c>
      <c r="S87">
        <v>17.999999999999996</v>
      </c>
      <c r="T87">
        <v>53.339999999999996</v>
      </c>
      <c r="U87" s="156">
        <f t="shared" si="9"/>
        <v>220.95999999999998</v>
      </c>
      <c r="V87" s="154">
        <f t="shared" si="10"/>
        <v>0</v>
      </c>
      <c r="Y87">
        <f>BAWANA!AW87+BAWANA!AX87</f>
        <v>24.52</v>
      </c>
      <c r="Z87">
        <f>BAWANA!BD87+BAWANA!BE87</f>
        <v>24.52</v>
      </c>
      <c r="AA87">
        <f>BAWANA!X87+BAWANA!Y87</f>
        <v>24.52</v>
      </c>
      <c r="AB87">
        <f>BAWANA!AE87+BAWANA!AF87</f>
        <v>24.52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220.95999999999998</v>
      </c>
      <c r="E88">
        <f>BAWANA!AM88</f>
        <v>0</v>
      </c>
      <c r="F88">
        <f t="shared" si="11"/>
        <v>256</v>
      </c>
      <c r="G88">
        <f t="shared" si="12"/>
        <v>220.95999999999998</v>
      </c>
      <c r="H88" s="154"/>
      <c r="I88">
        <f>BRPL_EOD!AK88+BRPL_EOD!AL88</f>
        <v>99.62</v>
      </c>
      <c r="J88">
        <f>BYPL_EOD!AK88+BYPL_EOD!AL88</f>
        <v>45</v>
      </c>
      <c r="K88">
        <f>MES_EOD!AK88+MES_EOD!AL88</f>
        <v>5</v>
      </c>
      <c r="L88">
        <f>NDMC_EOD!AK88+NDMC_EOD!AL88</f>
        <v>18</v>
      </c>
      <c r="M88">
        <f>TPDDL_EOD!AK88+TPDDL_EOD!AL88</f>
        <v>53.34</v>
      </c>
      <c r="N88">
        <f t="shared" si="7"/>
        <v>220.96</v>
      </c>
      <c r="O88" s="154">
        <f t="shared" si="8"/>
        <v>0</v>
      </c>
      <c r="P88">
        <v>99.61999999999999</v>
      </c>
      <c r="Q88">
        <v>44.999999999999993</v>
      </c>
      <c r="R88">
        <v>4.9999999999999991</v>
      </c>
      <c r="S88">
        <v>17.999999999999996</v>
      </c>
      <c r="T88">
        <v>53.339999999999996</v>
      </c>
      <c r="U88" s="156">
        <f t="shared" si="9"/>
        <v>220.95999999999998</v>
      </c>
      <c r="V88" s="154">
        <f t="shared" si="10"/>
        <v>0</v>
      </c>
      <c r="Y88">
        <f>BAWANA!AW88+BAWANA!AX88</f>
        <v>24.52</v>
      </c>
      <c r="Z88">
        <f>BAWANA!BD88+BAWANA!BE88</f>
        <v>24.52</v>
      </c>
      <c r="AA88">
        <f>BAWANA!X88+BAWANA!Y88</f>
        <v>24.52</v>
      </c>
      <c r="AB88">
        <f>BAWANA!AE88+BAWANA!AF88</f>
        <v>24.52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220.95999999999998</v>
      </c>
      <c r="E89">
        <f>BAWANA!AM89</f>
        <v>0</v>
      </c>
      <c r="F89">
        <f t="shared" si="11"/>
        <v>256</v>
      </c>
      <c r="G89">
        <f t="shared" si="12"/>
        <v>220.95999999999998</v>
      </c>
      <c r="H89" s="154"/>
      <c r="I89">
        <f>BRPL_EOD!AK89+BRPL_EOD!AL89</f>
        <v>99.62</v>
      </c>
      <c r="J89">
        <f>BYPL_EOD!AK89+BYPL_EOD!AL89</f>
        <v>45</v>
      </c>
      <c r="K89">
        <f>MES_EOD!AK89+MES_EOD!AL89</f>
        <v>5</v>
      </c>
      <c r="L89">
        <f>NDMC_EOD!AK89+NDMC_EOD!AL89</f>
        <v>18</v>
      </c>
      <c r="M89">
        <f>TPDDL_EOD!AK89+TPDDL_EOD!AL89</f>
        <v>53.34</v>
      </c>
      <c r="N89">
        <f t="shared" si="7"/>
        <v>220.96</v>
      </c>
      <c r="O89" s="154">
        <f t="shared" si="8"/>
        <v>0</v>
      </c>
      <c r="P89">
        <v>99.61999999999999</v>
      </c>
      <c r="Q89">
        <v>44.999999999999993</v>
      </c>
      <c r="R89">
        <v>4.9999999999999991</v>
      </c>
      <c r="S89">
        <v>17.999999999999996</v>
      </c>
      <c r="T89">
        <v>53.339999999999996</v>
      </c>
      <c r="U89" s="156">
        <f t="shared" si="9"/>
        <v>220.95999999999998</v>
      </c>
      <c r="V89" s="154">
        <f t="shared" si="10"/>
        <v>0</v>
      </c>
      <c r="Y89">
        <f>BAWANA!AW89+BAWANA!AX89</f>
        <v>24.52</v>
      </c>
      <c r="Z89">
        <f>BAWANA!BD89+BAWANA!BE89</f>
        <v>24.52</v>
      </c>
      <c r="AA89">
        <f>BAWANA!X89+BAWANA!Y89</f>
        <v>24.52</v>
      </c>
      <c r="AB89">
        <f>BAWANA!AE89+BAWANA!AF89</f>
        <v>24.52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220.95999999999998</v>
      </c>
      <c r="E90">
        <f>BAWANA!AM90</f>
        <v>0</v>
      </c>
      <c r="F90">
        <f t="shared" si="11"/>
        <v>256</v>
      </c>
      <c r="G90">
        <f t="shared" si="12"/>
        <v>220.95999999999998</v>
      </c>
      <c r="H90" s="154"/>
      <c r="I90">
        <f>BRPL_EOD!AK90+BRPL_EOD!AL90</f>
        <v>99.62</v>
      </c>
      <c r="J90">
        <f>BYPL_EOD!AK90+BYPL_EOD!AL90</f>
        <v>45</v>
      </c>
      <c r="K90">
        <f>MES_EOD!AK90+MES_EOD!AL90</f>
        <v>5</v>
      </c>
      <c r="L90">
        <f>NDMC_EOD!AK90+NDMC_EOD!AL90</f>
        <v>18</v>
      </c>
      <c r="M90">
        <f>TPDDL_EOD!AK90+TPDDL_EOD!AL90</f>
        <v>53.34</v>
      </c>
      <c r="N90">
        <f t="shared" si="7"/>
        <v>220.96</v>
      </c>
      <c r="O90" s="154">
        <f t="shared" si="8"/>
        <v>0</v>
      </c>
      <c r="P90">
        <v>99.61999999999999</v>
      </c>
      <c r="Q90">
        <v>44.999999999999993</v>
      </c>
      <c r="R90">
        <v>4.9999999999999991</v>
      </c>
      <c r="S90">
        <v>17.999999999999996</v>
      </c>
      <c r="T90">
        <v>53.339999999999996</v>
      </c>
      <c r="U90" s="156">
        <f t="shared" si="9"/>
        <v>220.95999999999998</v>
      </c>
      <c r="V90" s="154">
        <f t="shared" si="10"/>
        <v>0</v>
      </c>
      <c r="Y90">
        <f>BAWANA!AW90+BAWANA!AX90</f>
        <v>24.52</v>
      </c>
      <c r="Z90">
        <f>BAWANA!BD90+BAWANA!BE90</f>
        <v>24.52</v>
      </c>
      <c r="AA90">
        <f>BAWANA!X90+BAWANA!Y90</f>
        <v>24.52</v>
      </c>
      <c r="AB90">
        <f>BAWANA!AE90+BAWANA!AF90</f>
        <v>24.52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5.400381000000003</v>
      </c>
      <c r="E99" s="156">
        <f t="shared" si="14"/>
        <v>0</v>
      </c>
      <c r="F99" s="156">
        <f t="shared" si="14"/>
        <v>6.1440000000000001</v>
      </c>
      <c r="G99" s="156">
        <f t="shared" si="14"/>
        <v>5.400381000000003</v>
      </c>
      <c r="H99" s="156"/>
      <c r="I99" s="156">
        <f t="shared" si="14"/>
        <v>2.166185</v>
      </c>
      <c r="J99" s="156">
        <f t="shared" si="14"/>
        <v>1.1535499999999996</v>
      </c>
      <c r="K99" s="156">
        <f t="shared" si="14"/>
        <v>0.12525</v>
      </c>
      <c r="L99" s="156">
        <f t="shared" si="14"/>
        <v>0.44947000000000004</v>
      </c>
      <c r="M99" s="156">
        <f t="shared" si="14"/>
        <v>1.5058600000000015</v>
      </c>
      <c r="N99" s="156">
        <f t="shared" si="14"/>
        <v>5.4003149999999991</v>
      </c>
      <c r="O99" s="156">
        <f t="shared" si="14"/>
        <v>6.5999999999945659E-5</v>
      </c>
      <c r="P99" s="156">
        <f t="shared" si="14"/>
        <v>2.1662110852013607</v>
      </c>
      <c r="Q99" s="156">
        <f t="shared" si="14"/>
        <v>1.153565176004413</v>
      </c>
      <c r="R99" s="156">
        <f t="shared" si="14"/>
        <v>0.12525147950231813</v>
      </c>
      <c r="S99" s="156">
        <f t="shared" si="14"/>
        <v>0.44947630952834183</v>
      </c>
      <c r="T99" s="156">
        <f t="shared" si="14"/>
        <v>1.5058769497635645</v>
      </c>
      <c r="U99" s="156">
        <f t="shared" si="14"/>
        <v>5.4003810000000012</v>
      </c>
      <c r="V99" s="156">
        <f t="shared" si="10"/>
        <v>0</v>
      </c>
      <c r="Y99" s="156">
        <f>SUM(Y3:Y98)/4000</f>
        <v>0.64869499999999936</v>
      </c>
      <c r="Z99" s="156">
        <f t="shared" ref="Z99:AD99" si="15">SUM(Z3:Z98)/4000</f>
        <v>0.45691000000000015</v>
      </c>
      <c r="AA99" s="156">
        <f t="shared" si="15"/>
        <v>0.64869499999999936</v>
      </c>
      <c r="AB99" s="156">
        <f t="shared" si="15"/>
        <v>0.45691000000000015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188.413071</v>
      </c>
      <c r="L3">
        <v>117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11.39161</v>
      </c>
      <c r="S3">
        <v>13.819542999999999</v>
      </c>
      <c r="T3">
        <v>0</v>
      </c>
      <c r="U3">
        <v>348.97500000000002</v>
      </c>
      <c r="V3">
        <v>0</v>
      </c>
      <c r="W3">
        <v>27.378900000000002</v>
      </c>
      <c r="X3">
        <v>63.190899999999999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43.261200000000002</v>
      </c>
      <c r="AH3">
        <v>0</v>
      </c>
      <c r="AI3">
        <v>0</v>
      </c>
      <c r="AJ3">
        <v>0</v>
      </c>
      <c r="AK3">
        <v>53.778599999999997</v>
      </c>
      <c r="AL3">
        <v>2.3239999999999998</v>
      </c>
      <c r="AM3">
        <v>0</v>
      </c>
      <c r="AN3">
        <v>0.64119000000000004</v>
      </c>
      <c r="AO3">
        <v>0</v>
      </c>
      <c r="AP3">
        <v>5.1239999999999997</v>
      </c>
      <c r="AQ3">
        <v>0</v>
      </c>
      <c r="AR3">
        <v>39.744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78.246918000000008</v>
      </c>
      <c r="BA3">
        <f>SUM(B3:AZ3)</f>
        <v>1461.8832670000002</v>
      </c>
      <c r="BB3">
        <v>0</v>
      </c>
      <c r="BD3">
        <v>5.33</v>
      </c>
      <c r="BE3">
        <v>1.86</v>
      </c>
      <c r="BF3">
        <v>2.25</v>
      </c>
      <c r="BG3">
        <v>1.73</v>
      </c>
      <c r="BH3">
        <v>6.3</v>
      </c>
      <c r="BI3">
        <v>0.57999999999999996</v>
      </c>
      <c r="BJ3">
        <v>1.06</v>
      </c>
      <c r="BK3">
        <v>1.24</v>
      </c>
      <c r="BL3">
        <v>0.79</v>
      </c>
      <c r="BM3">
        <v>0.05</v>
      </c>
      <c r="BN3">
        <v>3.4</v>
      </c>
      <c r="BO3">
        <v>3.65</v>
      </c>
      <c r="BP3">
        <v>0.26</v>
      </c>
      <c r="BQ3">
        <v>2</v>
      </c>
      <c r="BR3">
        <v>1.0900000000000001</v>
      </c>
      <c r="BS3">
        <v>1.63</v>
      </c>
      <c r="BT3">
        <v>2.9693719999999999</v>
      </c>
      <c r="BU3">
        <v>1.342031</v>
      </c>
      <c r="BV3">
        <v>2.0177299999999998</v>
      </c>
      <c r="BW3">
        <v>0.97132799999999997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4.2584999999999997</v>
      </c>
      <c r="CQ3">
        <v>3.5429620000000002</v>
      </c>
      <c r="CR3">
        <v>0.4128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78.246918000000008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188.413071</v>
      </c>
      <c r="L4">
        <v>117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11.39161</v>
      </c>
      <c r="S4">
        <v>13.819542999999999</v>
      </c>
      <c r="T4">
        <v>0</v>
      </c>
      <c r="U4">
        <v>348.97500000000002</v>
      </c>
      <c r="V4">
        <v>0</v>
      </c>
      <c r="W4">
        <v>27.378900000000002</v>
      </c>
      <c r="X4">
        <v>63.190899999999999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43.261200000000002</v>
      </c>
      <c r="AH4">
        <v>0</v>
      </c>
      <c r="AI4">
        <v>0</v>
      </c>
      <c r="AJ4">
        <v>0</v>
      </c>
      <c r="AK4">
        <v>53.778599999999997</v>
      </c>
      <c r="AL4">
        <v>11.62</v>
      </c>
      <c r="AM4">
        <v>0</v>
      </c>
      <c r="AN4">
        <v>0.64119000000000004</v>
      </c>
      <c r="AO4">
        <v>0</v>
      </c>
      <c r="AP4">
        <v>5.1239999999999997</v>
      </c>
      <c r="AQ4">
        <v>0</v>
      </c>
      <c r="AR4">
        <v>39.744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78.246918000000008</v>
      </c>
      <c r="BA4">
        <f t="shared" ref="BA4:BA67" si="1">SUM(B4:AZ4)</f>
        <v>1471.179267</v>
      </c>
      <c r="BB4">
        <v>1</v>
      </c>
      <c r="BD4">
        <v>5.33</v>
      </c>
      <c r="BE4">
        <v>1.86</v>
      </c>
      <c r="BF4">
        <v>2.25</v>
      </c>
      <c r="BG4">
        <v>1.73</v>
      </c>
      <c r="BH4">
        <v>6.3</v>
      </c>
      <c r="BI4">
        <v>0.57999999999999996</v>
      </c>
      <c r="BJ4">
        <v>1.06</v>
      </c>
      <c r="BK4">
        <v>1.24</v>
      </c>
      <c r="BL4">
        <v>0.79</v>
      </c>
      <c r="BM4">
        <v>0.05</v>
      </c>
      <c r="BN4">
        <v>3.4</v>
      </c>
      <c r="BO4">
        <v>3.65</v>
      </c>
      <c r="BP4">
        <v>0.26</v>
      </c>
      <c r="BQ4">
        <v>2</v>
      </c>
      <c r="BR4">
        <v>1.0900000000000001</v>
      </c>
      <c r="BS4">
        <v>1.63</v>
      </c>
      <c r="BT4">
        <v>2.9693719999999999</v>
      </c>
      <c r="BU4">
        <v>1.342031</v>
      </c>
      <c r="BV4">
        <v>2.0177299999999998</v>
      </c>
      <c r="BW4">
        <v>0.97132799999999997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4.2584999999999997</v>
      </c>
      <c r="CQ4">
        <v>3.5429620000000002</v>
      </c>
      <c r="CR4">
        <v>0.4128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78.246918000000008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188.36438100000001</v>
      </c>
      <c r="L5">
        <v>117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11.342749</v>
      </c>
      <c r="S5">
        <v>13.757339999999999</v>
      </c>
      <c r="T5">
        <v>0</v>
      </c>
      <c r="U5">
        <v>348.97500000000002</v>
      </c>
      <c r="V5">
        <v>0</v>
      </c>
      <c r="W5">
        <v>27.378900000000002</v>
      </c>
      <c r="X5">
        <v>63.190899999999999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43.261200000000002</v>
      </c>
      <c r="AH5">
        <v>0</v>
      </c>
      <c r="AI5">
        <v>0</v>
      </c>
      <c r="AJ5">
        <v>0</v>
      </c>
      <c r="AK5">
        <v>53.778599999999997</v>
      </c>
      <c r="AL5">
        <v>23.24</v>
      </c>
      <c r="AM5">
        <v>0</v>
      </c>
      <c r="AN5">
        <v>0.64119000000000004</v>
      </c>
      <c r="AO5">
        <v>0</v>
      </c>
      <c r="AP5">
        <v>8.3264999999999993</v>
      </c>
      <c r="AQ5">
        <v>0</v>
      </c>
      <c r="AR5">
        <v>8.8320000000000007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78.246918000000008</v>
      </c>
      <c r="BA5">
        <f t="shared" si="1"/>
        <v>1454.9300130000001</v>
      </c>
      <c r="BB5">
        <v>2</v>
      </c>
      <c r="BD5">
        <v>5.33</v>
      </c>
      <c r="BE5">
        <v>1.86</v>
      </c>
      <c r="BF5">
        <v>2.25</v>
      </c>
      <c r="BG5">
        <v>1.73</v>
      </c>
      <c r="BH5">
        <v>6.3</v>
      </c>
      <c r="BI5">
        <v>0.57999999999999996</v>
      </c>
      <c r="BJ5">
        <v>1.06</v>
      </c>
      <c r="BK5">
        <v>1.24</v>
      </c>
      <c r="BL5">
        <v>0.79</v>
      </c>
      <c r="BM5">
        <v>0.05</v>
      </c>
      <c r="BN5">
        <v>3.4</v>
      </c>
      <c r="BO5">
        <v>3.65</v>
      </c>
      <c r="BP5">
        <v>0.26</v>
      </c>
      <c r="BQ5">
        <v>2</v>
      </c>
      <c r="BR5">
        <v>1.0900000000000001</v>
      </c>
      <c r="BS5">
        <v>1.63</v>
      </c>
      <c r="BT5">
        <v>2.9693719999999999</v>
      </c>
      <c r="BU5">
        <v>1.342031</v>
      </c>
      <c r="BV5">
        <v>2.0177299999999998</v>
      </c>
      <c r="BW5">
        <v>0.97132799999999997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4.2584999999999997</v>
      </c>
      <c r="CQ5">
        <v>3.5429620000000002</v>
      </c>
      <c r="CR5">
        <v>0.4128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78.246918000000008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188.36438100000001</v>
      </c>
      <c r="L6">
        <v>117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11.342749</v>
      </c>
      <c r="S6">
        <v>13.757339999999999</v>
      </c>
      <c r="T6">
        <v>0</v>
      </c>
      <c r="U6">
        <v>348.97500000000002</v>
      </c>
      <c r="V6">
        <v>0</v>
      </c>
      <c r="W6">
        <v>27.378900000000002</v>
      </c>
      <c r="X6">
        <v>63.190899999999999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43.261200000000002</v>
      </c>
      <c r="AH6">
        <v>0</v>
      </c>
      <c r="AI6">
        <v>0</v>
      </c>
      <c r="AJ6">
        <v>0</v>
      </c>
      <c r="AK6">
        <v>53.778599999999997</v>
      </c>
      <c r="AL6">
        <v>69.72</v>
      </c>
      <c r="AM6">
        <v>0</v>
      </c>
      <c r="AN6">
        <v>0.64119000000000004</v>
      </c>
      <c r="AO6">
        <v>0</v>
      </c>
      <c r="AP6">
        <v>8.3264999999999993</v>
      </c>
      <c r="AQ6">
        <v>0</v>
      </c>
      <c r="AR6">
        <v>8.8320000000000007</v>
      </c>
      <c r="AS6">
        <v>24.617159999999998</v>
      </c>
      <c r="AT6">
        <v>14.361606999999999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78.246918000000008</v>
      </c>
      <c r="BA6">
        <f t="shared" si="1"/>
        <v>1500.7748200000003</v>
      </c>
      <c r="BB6">
        <v>3</v>
      </c>
      <c r="BD6">
        <v>5.33</v>
      </c>
      <c r="BE6">
        <v>1.86</v>
      </c>
      <c r="BF6">
        <v>2.25</v>
      </c>
      <c r="BG6">
        <v>1.73</v>
      </c>
      <c r="BH6">
        <v>6.3</v>
      </c>
      <c r="BI6">
        <v>0.57999999999999996</v>
      </c>
      <c r="BJ6">
        <v>1.06</v>
      </c>
      <c r="BK6">
        <v>1.24</v>
      </c>
      <c r="BL6">
        <v>0.79</v>
      </c>
      <c r="BM6">
        <v>0.05</v>
      </c>
      <c r="BN6">
        <v>3.4</v>
      </c>
      <c r="BO6">
        <v>3.65</v>
      </c>
      <c r="BP6">
        <v>0.26</v>
      </c>
      <c r="BQ6">
        <v>2</v>
      </c>
      <c r="BR6">
        <v>1.0900000000000001</v>
      </c>
      <c r="BS6">
        <v>1.63</v>
      </c>
      <c r="BT6">
        <v>2.9693719999999999</v>
      </c>
      <c r="BU6">
        <v>1.342031</v>
      </c>
      <c r="BV6">
        <v>2.0177299999999998</v>
      </c>
      <c r="BW6">
        <v>0.97132799999999997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4.2584999999999997</v>
      </c>
      <c r="CQ6">
        <v>3.5429620000000002</v>
      </c>
      <c r="CR6">
        <v>0.4128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78.246918000000008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188.36438100000001</v>
      </c>
      <c r="L7">
        <v>117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10.889089999999999</v>
      </c>
      <c r="S7">
        <v>13.34013</v>
      </c>
      <c r="T7">
        <v>0</v>
      </c>
      <c r="U7">
        <v>348.97500000000002</v>
      </c>
      <c r="V7">
        <v>0</v>
      </c>
      <c r="W7">
        <v>27.378900000000002</v>
      </c>
      <c r="X7">
        <v>63.190899999999999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43.261200000000002</v>
      </c>
      <c r="AH7">
        <v>0</v>
      </c>
      <c r="AI7">
        <v>0</v>
      </c>
      <c r="AJ7">
        <v>0</v>
      </c>
      <c r="AK7">
        <v>53.778599999999997</v>
      </c>
      <c r="AL7">
        <v>69.72</v>
      </c>
      <c r="AM7">
        <v>0</v>
      </c>
      <c r="AN7">
        <v>0.64119000000000004</v>
      </c>
      <c r="AO7">
        <v>0</v>
      </c>
      <c r="AP7">
        <v>8.3264999999999993</v>
      </c>
      <c r="AQ7">
        <v>0</v>
      </c>
      <c r="AR7">
        <v>8.8320000000000007</v>
      </c>
      <c r="AS7">
        <v>24.617159999999998</v>
      </c>
      <c r="AT7">
        <v>12.920464000000001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78.246918000000008</v>
      </c>
      <c r="BA7">
        <f t="shared" si="1"/>
        <v>1498.4628080000002</v>
      </c>
      <c r="BB7">
        <v>4</v>
      </c>
      <c r="BD7">
        <v>5.33</v>
      </c>
      <c r="BE7">
        <v>1.86</v>
      </c>
      <c r="BF7">
        <v>2.25</v>
      </c>
      <c r="BG7">
        <v>1.73</v>
      </c>
      <c r="BH7">
        <v>6.3</v>
      </c>
      <c r="BI7">
        <v>0.57999999999999996</v>
      </c>
      <c r="BJ7">
        <v>1.06</v>
      </c>
      <c r="BK7">
        <v>1.24</v>
      </c>
      <c r="BL7">
        <v>0.79</v>
      </c>
      <c r="BM7">
        <v>0.05</v>
      </c>
      <c r="BN7">
        <v>3.4</v>
      </c>
      <c r="BO7">
        <v>3.65</v>
      </c>
      <c r="BP7">
        <v>0.26</v>
      </c>
      <c r="BQ7">
        <v>2</v>
      </c>
      <c r="BR7">
        <v>1.0900000000000001</v>
      </c>
      <c r="BS7">
        <v>1.63</v>
      </c>
      <c r="BT7">
        <v>2.9693719999999999</v>
      </c>
      <c r="BU7">
        <v>1.342031</v>
      </c>
      <c r="BV7">
        <v>2.0177299999999998</v>
      </c>
      <c r="BW7">
        <v>0.97132799999999997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4.2584999999999997</v>
      </c>
      <c r="CQ7">
        <v>3.5429620000000002</v>
      </c>
      <c r="CR7">
        <v>0.4128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78.246918000000008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188.36438100000001</v>
      </c>
      <c r="L8">
        <v>117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10.889089999999999</v>
      </c>
      <c r="S8">
        <v>13.34013</v>
      </c>
      <c r="T8">
        <v>0</v>
      </c>
      <c r="U8">
        <v>348.97500000000002</v>
      </c>
      <c r="V8">
        <v>0</v>
      </c>
      <c r="W8">
        <v>27.378900000000002</v>
      </c>
      <c r="X8">
        <v>63.190899999999999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43.261200000000002</v>
      </c>
      <c r="AH8">
        <v>0</v>
      </c>
      <c r="AI8">
        <v>0</v>
      </c>
      <c r="AJ8">
        <v>0</v>
      </c>
      <c r="AK8">
        <v>53.778599999999997</v>
      </c>
      <c r="AL8">
        <v>69.72</v>
      </c>
      <c r="AM8">
        <v>0</v>
      </c>
      <c r="AN8">
        <v>0.64119000000000004</v>
      </c>
      <c r="AO8">
        <v>0</v>
      </c>
      <c r="AP8">
        <v>8.3264999999999993</v>
      </c>
      <c r="AQ8">
        <v>0</v>
      </c>
      <c r="AR8">
        <v>8.8320000000000007</v>
      </c>
      <c r="AS8">
        <v>24.617159999999998</v>
      </c>
      <c r="AT8">
        <v>12.477925000000001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78.246918000000008</v>
      </c>
      <c r="BA8">
        <f t="shared" si="1"/>
        <v>1498.0202690000001</v>
      </c>
      <c r="BB8">
        <v>5</v>
      </c>
      <c r="BD8">
        <v>5.33</v>
      </c>
      <c r="BE8">
        <v>1.86</v>
      </c>
      <c r="BF8">
        <v>2.25</v>
      </c>
      <c r="BG8">
        <v>1.73</v>
      </c>
      <c r="BH8">
        <v>6.3</v>
      </c>
      <c r="BI8">
        <v>0.57999999999999996</v>
      </c>
      <c r="BJ8">
        <v>1.06</v>
      </c>
      <c r="BK8">
        <v>1.24</v>
      </c>
      <c r="BL8">
        <v>0.79</v>
      </c>
      <c r="BM8">
        <v>0.05</v>
      </c>
      <c r="BN8">
        <v>3.4</v>
      </c>
      <c r="BO8">
        <v>3.65</v>
      </c>
      <c r="BP8">
        <v>0.26</v>
      </c>
      <c r="BQ8">
        <v>2</v>
      </c>
      <c r="BR8">
        <v>1.0900000000000001</v>
      </c>
      <c r="BS8">
        <v>1.63</v>
      </c>
      <c r="BT8">
        <v>2.9693719999999999</v>
      </c>
      <c r="BU8">
        <v>1.342031</v>
      </c>
      <c r="BV8">
        <v>2.0177299999999998</v>
      </c>
      <c r="BW8">
        <v>0.97132799999999997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4.2584999999999997</v>
      </c>
      <c r="CQ8">
        <v>3.5429620000000002</v>
      </c>
      <c r="CR8">
        <v>0.4128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78.246918000000008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188.36438100000001</v>
      </c>
      <c r="L9">
        <v>117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10.889089999999999</v>
      </c>
      <c r="S9">
        <v>13.34013</v>
      </c>
      <c r="T9">
        <v>0</v>
      </c>
      <c r="U9">
        <v>348.97500000000002</v>
      </c>
      <c r="V9">
        <v>0</v>
      </c>
      <c r="W9">
        <v>11.83</v>
      </c>
      <c r="X9">
        <v>34.49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43.261200000000002</v>
      </c>
      <c r="AH9">
        <v>0</v>
      </c>
      <c r="AI9">
        <v>0</v>
      </c>
      <c r="AJ9">
        <v>0</v>
      </c>
      <c r="AK9">
        <v>53.778599999999997</v>
      </c>
      <c r="AL9">
        <v>69.72</v>
      </c>
      <c r="AM9">
        <v>0</v>
      </c>
      <c r="AN9">
        <v>0.64119000000000004</v>
      </c>
      <c r="AO9">
        <v>0</v>
      </c>
      <c r="AP9">
        <v>8.3264999999999993</v>
      </c>
      <c r="AQ9">
        <v>0</v>
      </c>
      <c r="AR9">
        <v>7.7279999999999998</v>
      </c>
      <c r="AS9">
        <v>10.7616</v>
      </c>
      <c r="AT9">
        <v>8.2068600000000007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78.246918000000008</v>
      </c>
      <c r="BA9">
        <f t="shared" si="1"/>
        <v>1434.5398440000001</v>
      </c>
      <c r="BB9">
        <v>6</v>
      </c>
      <c r="BD9">
        <v>5.33</v>
      </c>
      <c r="BE9">
        <v>1.86</v>
      </c>
      <c r="BF9">
        <v>2.25</v>
      </c>
      <c r="BG9">
        <v>1.73</v>
      </c>
      <c r="BH9">
        <v>6.3</v>
      </c>
      <c r="BI9">
        <v>0.57999999999999996</v>
      </c>
      <c r="BJ9">
        <v>1.06</v>
      </c>
      <c r="BK9">
        <v>1.24</v>
      </c>
      <c r="BL9">
        <v>0.79</v>
      </c>
      <c r="BM9">
        <v>0.05</v>
      </c>
      <c r="BN9">
        <v>3.4</v>
      </c>
      <c r="BO9">
        <v>3.65</v>
      </c>
      <c r="BP9">
        <v>0.26</v>
      </c>
      <c r="BQ9">
        <v>2</v>
      </c>
      <c r="BR9">
        <v>1.0900000000000001</v>
      </c>
      <c r="BS9">
        <v>1.63</v>
      </c>
      <c r="BT9">
        <v>2.9693719999999999</v>
      </c>
      <c r="BU9">
        <v>1.342031</v>
      </c>
      <c r="BV9">
        <v>2.0177299999999998</v>
      </c>
      <c r="BW9">
        <v>0.97132799999999997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4.2584999999999997</v>
      </c>
      <c r="CQ9">
        <v>3.5429620000000002</v>
      </c>
      <c r="CR9">
        <v>0.4128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78.246918000000008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188.36438100000001</v>
      </c>
      <c r="L10">
        <v>117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10.889089999999999</v>
      </c>
      <c r="S10">
        <v>13.34013</v>
      </c>
      <c r="T10">
        <v>0</v>
      </c>
      <c r="U10">
        <v>348.97500000000002</v>
      </c>
      <c r="V10">
        <v>0</v>
      </c>
      <c r="W10">
        <v>11.83</v>
      </c>
      <c r="X10">
        <v>34.49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43.261200000000002</v>
      </c>
      <c r="AH10">
        <v>0</v>
      </c>
      <c r="AI10">
        <v>0</v>
      </c>
      <c r="AJ10">
        <v>0</v>
      </c>
      <c r="AK10">
        <v>53.778599999999997</v>
      </c>
      <c r="AL10">
        <v>69.72</v>
      </c>
      <c r="AM10">
        <v>0</v>
      </c>
      <c r="AN10">
        <v>0.64119000000000004</v>
      </c>
      <c r="AO10">
        <v>0</v>
      </c>
      <c r="AP10">
        <v>8.3264999999999993</v>
      </c>
      <c r="AQ10">
        <v>0</v>
      </c>
      <c r="AR10">
        <v>7.7279999999999998</v>
      </c>
      <c r="AS10">
        <v>10.7616</v>
      </c>
      <c r="AT10">
        <v>12.968799000000001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78.246918000000008</v>
      </c>
      <c r="BA10">
        <f t="shared" si="1"/>
        <v>1439.3017830000001</v>
      </c>
      <c r="BB10">
        <v>7</v>
      </c>
      <c r="BD10">
        <v>5.33</v>
      </c>
      <c r="BE10">
        <v>1.86</v>
      </c>
      <c r="BF10">
        <v>2.25</v>
      </c>
      <c r="BG10">
        <v>1.73</v>
      </c>
      <c r="BH10">
        <v>6.3</v>
      </c>
      <c r="BI10">
        <v>0.57999999999999996</v>
      </c>
      <c r="BJ10">
        <v>1.06</v>
      </c>
      <c r="BK10">
        <v>1.24</v>
      </c>
      <c r="BL10">
        <v>0.79</v>
      </c>
      <c r="BM10">
        <v>0.05</v>
      </c>
      <c r="BN10">
        <v>3.4</v>
      </c>
      <c r="BO10">
        <v>3.65</v>
      </c>
      <c r="BP10">
        <v>0.26</v>
      </c>
      <c r="BQ10">
        <v>2</v>
      </c>
      <c r="BR10">
        <v>1.0900000000000001</v>
      </c>
      <c r="BS10">
        <v>1.63</v>
      </c>
      <c r="BT10">
        <v>2.9693719999999999</v>
      </c>
      <c r="BU10">
        <v>1.342031</v>
      </c>
      <c r="BV10">
        <v>2.0177299999999998</v>
      </c>
      <c r="BW10">
        <v>0.97132799999999997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4.2584999999999997</v>
      </c>
      <c r="CQ10">
        <v>3.5429620000000002</v>
      </c>
      <c r="CR10">
        <v>0.4128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78.246918000000008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188.432187</v>
      </c>
      <c r="L11">
        <v>117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11.344735999999999</v>
      </c>
      <c r="S11">
        <v>14.142896</v>
      </c>
      <c r="T11">
        <v>0</v>
      </c>
      <c r="U11">
        <v>348.97500000000002</v>
      </c>
      <c r="V11">
        <v>0</v>
      </c>
      <c r="W11">
        <v>11.83</v>
      </c>
      <c r="X11">
        <v>34.49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43.261200000000002</v>
      </c>
      <c r="AH11">
        <v>0</v>
      </c>
      <c r="AI11">
        <v>0</v>
      </c>
      <c r="AJ11">
        <v>0</v>
      </c>
      <c r="AK11">
        <v>53.778599999999997</v>
      </c>
      <c r="AL11">
        <v>23.24</v>
      </c>
      <c r="AM11">
        <v>0</v>
      </c>
      <c r="AN11">
        <v>0.64119000000000004</v>
      </c>
      <c r="AO11">
        <v>0</v>
      </c>
      <c r="AP11">
        <v>5.7645</v>
      </c>
      <c r="AQ11">
        <v>0</v>
      </c>
      <c r="AR11">
        <v>7.7279999999999998</v>
      </c>
      <c r="AS11">
        <v>10.7616</v>
      </c>
      <c r="AT11">
        <v>12.251832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78.246918000000008</v>
      </c>
      <c r="BA11">
        <f t="shared" si="1"/>
        <v>1390.8690340000003</v>
      </c>
      <c r="BB11">
        <v>8</v>
      </c>
      <c r="BD11">
        <v>5.33</v>
      </c>
      <c r="BE11">
        <v>1.86</v>
      </c>
      <c r="BF11">
        <v>2.25</v>
      </c>
      <c r="BG11">
        <v>1.73</v>
      </c>
      <c r="BH11">
        <v>6.3</v>
      </c>
      <c r="BI11">
        <v>0.57999999999999996</v>
      </c>
      <c r="BJ11">
        <v>1.06</v>
      </c>
      <c r="BK11">
        <v>1.24</v>
      </c>
      <c r="BL11">
        <v>0.79</v>
      </c>
      <c r="BM11">
        <v>0.05</v>
      </c>
      <c r="BN11">
        <v>3.4</v>
      </c>
      <c r="BO11">
        <v>3.65</v>
      </c>
      <c r="BP11">
        <v>0.26</v>
      </c>
      <c r="BQ11">
        <v>2</v>
      </c>
      <c r="BR11">
        <v>1.0900000000000001</v>
      </c>
      <c r="BS11">
        <v>1.63</v>
      </c>
      <c r="BT11">
        <v>2.9693719999999999</v>
      </c>
      <c r="BU11">
        <v>1.342031</v>
      </c>
      <c r="BV11">
        <v>2.0177299999999998</v>
      </c>
      <c r="BW11">
        <v>0.97132799999999997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4.2584999999999997</v>
      </c>
      <c r="CQ11">
        <v>3.5429620000000002</v>
      </c>
      <c r="CR11">
        <v>0.4128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78.246918000000008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188.432187</v>
      </c>
      <c r="L12">
        <v>117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11.344735999999999</v>
      </c>
      <c r="S12">
        <v>14.142896</v>
      </c>
      <c r="T12">
        <v>0</v>
      </c>
      <c r="U12">
        <v>348.97500000000002</v>
      </c>
      <c r="V12">
        <v>0</v>
      </c>
      <c r="W12">
        <v>11.83</v>
      </c>
      <c r="X12">
        <v>34.49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43.261200000000002</v>
      </c>
      <c r="AH12">
        <v>0</v>
      </c>
      <c r="AI12">
        <v>0</v>
      </c>
      <c r="AJ12">
        <v>0</v>
      </c>
      <c r="AK12">
        <v>53.778599999999997</v>
      </c>
      <c r="AL12">
        <v>11.62</v>
      </c>
      <c r="AM12">
        <v>0</v>
      </c>
      <c r="AN12">
        <v>0.64119000000000004</v>
      </c>
      <c r="AO12">
        <v>0</v>
      </c>
      <c r="AP12">
        <v>5.7645</v>
      </c>
      <c r="AQ12">
        <v>0</v>
      </c>
      <c r="AR12">
        <v>7.7279999999999998</v>
      </c>
      <c r="AS12">
        <v>10.7616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78.246918000000008</v>
      </c>
      <c r="BA12">
        <f t="shared" si="1"/>
        <v>1381.9940020000001</v>
      </c>
      <c r="BB12">
        <v>9</v>
      </c>
      <c r="BD12">
        <v>5.33</v>
      </c>
      <c r="BE12">
        <v>1.86</v>
      </c>
      <c r="BF12">
        <v>2.25</v>
      </c>
      <c r="BG12">
        <v>1.73</v>
      </c>
      <c r="BH12">
        <v>6.3</v>
      </c>
      <c r="BI12">
        <v>0.57999999999999996</v>
      </c>
      <c r="BJ12">
        <v>1.06</v>
      </c>
      <c r="BK12">
        <v>1.24</v>
      </c>
      <c r="BL12">
        <v>0.79</v>
      </c>
      <c r="BM12">
        <v>0.05</v>
      </c>
      <c r="BN12">
        <v>3.4</v>
      </c>
      <c r="BO12">
        <v>3.65</v>
      </c>
      <c r="BP12">
        <v>0.26</v>
      </c>
      <c r="BQ12">
        <v>2</v>
      </c>
      <c r="BR12">
        <v>1.0900000000000001</v>
      </c>
      <c r="BS12">
        <v>1.63</v>
      </c>
      <c r="BT12">
        <v>2.9693719999999999</v>
      </c>
      <c r="BU12">
        <v>1.342031</v>
      </c>
      <c r="BV12">
        <v>2.0177299999999998</v>
      </c>
      <c r="BW12">
        <v>0.97132799999999997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4.2584999999999997</v>
      </c>
      <c r="CQ12">
        <v>3.5429620000000002</v>
      </c>
      <c r="CR12">
        <v>0.4128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78.246918000000008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188.432187</v>
      </c>
      <c r="L13">
        <v>117</v>
      </c>
      <c r="M13">
        <v>25.311699999999998</v>
      </c>
      <c r="N13">
        <v>120.65625</v>
      </c>
      <c r="O13">
        <v>126.47812500000001</v>
      </c>
      <c r="P13">
        <v>125.587</v>
      </c>
      <c r="Q13">
        <v>0</v>
      </c>
      <c r="R13">
        <v>11.344735999999999</v>
      </c>
      <c r="S13">
        <v>14.142896</v>
      </c>
      <c r="T13">
        <v>0</v>
      </c>
      <c r="U13">
        <v>348.97500000000002</v>
      </c>
      <c r="V13">
        <v>0</v>
      </c>
      <c r="W13">
        <v>11.83</v>
      </c>
      <c r="X13">
        <v>34.49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43.261200000000002</v>
      </c>
      <c r="AH13">
        <v>0</v>
      </c>
      <c r="AI13">
        <v>0</v>
      </c>
      <c r="AJ13">
        <v>0</v>
      </c>
      <c r="AK13">
        <v>53.778599999999997</v>
      </c>
      <c r="AL13">
        <v>2.3239999999999998</v>
      </c>
      <c r="AM13">
        <v>0</v>
      </c>
      <c r="AN13">
        <v>0.64119000000000004</v>
      </c>
      <c r="AO13">
        <v>0</v>
      </c>
      <c r="AP13">
        <v>5.7645</v>
      </c>
      <c r="AQ13">
        <v>0</v>
      </c>
      <c r="AR13">
        <v>8.8320000000000007</v>
      </c>
      <c r="AS13">
        <v>10.7616</v>
      </c>
      <c r="AT13">
        <v>12.493824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78.336917999999997</v>
      </c>
      <c r="BA13">
        <f t="shared" si="1"/>
        <v>1349.5047260000001</v>
      </c>
      <c r="BB13">
        <v>10</v>
      </c>
      <c r="BD13">
        <v>5.33</v>
      </c>
      <c r="BE13">
        <v>1.86</v>
      </c>
      <c r="BF13">
        <v>2.25</v>
      </c>
      <c r="BG13">
        <v>1.73</v>
      </c>
      <c r="BH13">
        <v>6.3</v>
      </c>
      <c r="BI13">
        <v>0.57999999999999996</v>
      </c>
      <c r="BJ13">
        <v>1.1499999999999999</v>
      </c>
      <c r="BK13">
        <v>1.24</v>
      </c>
      <c r="BL13">
        <v>0.79</v>
      </c>
      <c r="BM13">
        <v>0.05</v>
      </c>
      <c r="BN13">
        <v>3.4</v>
      </c>
      <c r="BO13">
        <v>3.65</v>
      </c>
      <c r="BP13">
        <v>0.26</v>
      </c>
      <c r="BQ13">
        <v>2</v>
      </c>
      <c r="BR13">
        <v>1.0900000000000001</v>
      </c>
      <c r="BS13">
        <v>1.63</v>
      </c>
      <c r="BT13">
        <v>2.9693719999999999</v>
      </c>
      <c r="BU13">
        <v>1.342031</v>
      </c>
      <c r="BV13">
        <v>2.0177299999999998</v>
      </c>
      <c r="BW13">
        <v>0.97132799999999997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4.2584999999999997</v>
      </c>
      <c r="CQ13">
        <v>3.5429620000000002</v>
      </c>
      <c r="CR13">
        <v>0.4128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78.336917999999997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188.432187</v>
      </c>
      <c r="L14">
        <v>117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11.344735999999999</v>
      </c>
      <c r="S14">
        <v>14.142896</v>
      </c>
      <c r="T14">
        <v>0</v>
      </c>
      <c r="U14">
        <v>348.97500000000002</v>
      </c>
      <c r="V14">
        <v>0</v>
      </c>
      <c r="W14">
        <v>11.83</v>
      </c>
      <c r="X14">
        <v>34.49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43.261200000000002</v>
      </c>
      <c r="AH14">
        <v>0</v>
      </c>
      <c r="AI14">
        <v>0</v>
      </c>
      <c r="AJ14">
        <v>0</v>
      </c>
      <c r="AK14">
        <v>53.778599999999997</v>
      </c>
      <c r="AL14">
        <v>2.3239999999999998</v>
      </c>
      <c r="AM14">
        <v>0</v>
      </c>
      <c r="AN14">
        <v>0.64119000000000004</v>
      </c>
      <c r="AO14">
        <v>0</v>
      </c>
      <c r="AP14">
        <v>5.7645</v>
      </c>
      <c r="AQ14">
        <v>0</v>
      </c>
      <c r="AR14">
        <v>8.8320000000000007</v>
      </c>
      <c r="AS14">
        <v>10.7616</v>
      </c>
      <c r="AT14">
        <v>12.916435999999999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78.336917999999997</v>
      </c>
      <c r="BA14">
        <f t="shared" si="1"/>
        <v>1371.8116380000004</v>
      </c>
      <c r="BB14">
        <v>11</v>
      </c>
      <c r="BD14">
        <v>5.33</v>
      </c>
      <c r="BE14">
        <v>1.86</v>
      </c>
      <c r="BF14">
        <v>2.25</v>
      </c>
      <c r="BG14">
        <v>1.73</v>
      </c>
      <c r="BH14">
        <v>6.3</v>
      </c>
      <c r="BI14">
        <v>0.57999999999999996</v>
      </c>
      <c r="BJ14">
        <v>1.1499999999999999</v>
      </c>
      <c r="BK14">
        <v>1.24</v>
      </c>
      <c r="BL14">
        <v>0.79</v>
      </c>
      <c r="BM14">
        <v>0.05</v>
      </c>
      <c r="BN14">
        <v>3.4</v>
      </c>
      <c r="BO14">
        <v>3.65</v>
      </c>
      <c r="BP14">
        <v>0.26</v>
      </c>
      <c r="BQ14">
        <v>2</v>
      </c>
      <c r="BR14">
        <v>1.0900000000000001</v>
      </c>
      <c r="BS14">
        <v>1.63</v>
      </c>
      <c r="BT14">
        <v>2.9693719999999999</v>
      </c>
      <c r="BU14">
        <v>1.342031</v>
      </c>
      <c r="BV14">
        <v>2.0177299999999998</v>
      </c>
      <c r="BW14">
        <v>0.97132799999999997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4.2584999999999997</v>
      </c>
      <c r="CQ14">
        <v>3.5429620000000002</v>
      </c>
      <c r="CR14">
        <v>0.4128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78.336917999999997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188.432187</v>
      </c>
      <c r="L15">
        <v>117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11.344735999999999</v>
      </c>
      <c r="S15">
        <v>14.142896</v>
      </c>
      <c r="T15">
        <v>0</v>
      </c>
      <c r="U15">
        <v>348.97500000000002</v>
      </c>
      <c r="V15">
        <v>0</v>
      </c>
      <c r="W15">
        <v>11.83</v>
      </c>
      <c r="X15">
        <v>34.49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43.261200000000002</v>
      </c>
      <c r="AH15">
        <v>0</v>
      </c>
      <c r="AI15">
        <v>0</v>
      </c>
      <c r="AJ15">
        <v>0</v>
      </c>
      <c r="AK15">
        <v>53.778599999999997</v>
      </c>
      <c r="AL15">
        <v>2.3239999999999998</v>
      </c>
      <c r="AM15">
        <v>0</v>
      </c>
      <c r="AN15">
        <v>0.64119000000000004</v>
      </c>
      <c r="AO15">
        <v>0</v>
      </c>
      <c r="AP15">
        <v>5.7645</v>
      </c>
      <c r="AQ15">
        <v>0</v>
      </c>
      <c r="AR15">
        <v>8.8320000000000007</v>
      </c>
      <c r="AS15">
        <v>10.7616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78.336917999999997</v>
      </c>
      <c r="BA15">
        <f t="shared" si="1"/>
        <v>1373.8920020000003</v>
      </c>
      <c r="BB15">
        <v>12</v>
      </c>
      <c r="BD15">
        <v>5.33</v>
      </c>
      <c r="BE15">
        <v>1.86</v>
      </c>
      <c r="BF15">
        <v>2.25</v>
      </c>
      <c r="BG15">
        <v>1.73</v>
      </c>
      <c r="BH15">
        <v>6.3</v>
      </c>
      <c r="BI15">
        <v>0.57999999999999996</v>
      </c>
      <c r="BJ15">
        <v>1.1499999999999999</v>
      </c>
      <c r="BK15">
        <v>1.24</v>
      </c>
      <c r="BL15">
        <v>0.79</v>
      </c>
      <c r="BM15">
        <v>0.05</v>
      </c>
      <c r="BN15">
        <v>3.4</v>
      </c>
      <c r="BO15">
        <v>3.65</v>
      </c>
      <c r="BP15">
        <v>0.26</v>
      </c>
      <c r="BQ15">
        <v>2</v>
      </c>
      <c r="BR15">
        <v>1.0900000000000001</v>
      </c>
      <c r="BS15">
        <v>1.63</v>
      </c>
      <c r="BT15">
        <v>2.9693719999999999</v>
      </c>
      <c r="BU15">
        <v>1.342031</v>
      </c>
      <c r="BV15">
        <v>2.0177299999999998</v>
      </c>
      <c r="BW15">
        <v>0.97132799999999997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4.2584999999999997</v>
      </c>
      <c r="CQ15">
        <v>3.5429620000000002</v>
      </c>
      <c r="CR15">
        <v>0.4128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78.336917999999997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188.432187</v>
      </c>
      <c r="L16">
        <v>117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11.344735999999999</v>
      </c>
      <c r="S16">
        <v>14.142896</v>
      </c>
      <c r="T16">
        <v>0</v>
      </c>
      <c r="U16">
        <v>348.97500000000002</v>
      </c>
      <c r="V16">
        <v>0</v>
      </c>
      <c r="W16">
        <v>11.83</v>
      </c>
      <c r="X16">
        <v>34.49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43.261200000000002</v>
      </c>
      <c r="AH16">
        <v>0</v>
      </c>
      <c r="AI16">
        <v>0</v>
      </c>
      <c r="AJ16">
        <v>0</v>
      </c>
      <c r="AK16">
        <v>53.778599999999997</v>
      </c>
      <c r="AL16">
        <v>2.3239999999999998</v>
      </c>
      <c r="AM16">
        <v>0</v>
      </c>
      <c r="AN16">
        <v>0.64119000000000004</v>
      </c>
      <c r="AO16">
        <v>0</v>
      </c>
      <c r="AP16">
        <v>5.7645</v>
      </c>
      <c r="AQ16">
        <v>0</v>
      </c>
      <c r="AR16">
        <v>8.8320000000000007</v>
      </c>
      <c r="AS16">
        <v>10.7616</v>
      </c>
      <c r="AT16">
        <v>9.9496710000000004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78.336917999999997</v>
      </c>
      <c r="BA16">
        <f t="shared" si="1"/>
        <v>1368.8448730000005</v>
      </c>
      <c r="BB16">
        <v>13</v>
      </c>
      <c r="BD16">
        <v>5.33</v>
      </c>
      <c r="BE16">
        <v>1.86</v>
      </c>
      <c r="BF16">
        <v>2.25</v>
      </c>
      <c r="BG16">
        <v>1.73</v>
      </c>
      <c r="BH16">
        <v>6.3</v>
      </c>
      <c r="BI16">
        <v>0.57999999999999996</v>
      </c>
      <c r="BJ16">
        <v>1.1499999999999999</v>
      </c>
      <c r="BK16">
        <v>1.24</v>
      </c>
      <c r="BL16">
        <v>0.79</v>
      </c>
      <c r="BM16">
        <v>0.05</v>
      </c>
      <c r="BN16">
        <v>3.4</v>
      </c>
      <c r="BO16">
        <v>3.65</v>
      </c>
      <c r="BP16">
        <v>0.26</v>
      </c>
      <c r="BQ16">
        <v>2</v>
      </c>
      <c r="BR16">
        <v>1.0900000000000001</v>
      </c>
      <c r="BS16">
        <v>1.63</v>
      </c>
      <c r="BT16">
        <v>2.9693719999999999</v>
      </c>
      <c r="BU16">
        <v>1.342031</v>
      </c>
      <c r="BV16">
        <v>2.0177299999999998</v>
      </c>
      <c r="BW16">
        <v>0.97132799999999997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4.2584999999999997</v>
      </c>
      <c r="CQ16">
        <v>3.5429620000000002</v>
      </c>
      <c r="CR16">
        <v>0.4128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78.336917999999997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188.432187</v>
      </c>
      <c r="L17">
        <v>117</v>
      </c>
      <c r="M17">
        <v>25.311699999999998</v>
      </c>
      <c r="N17">
        <v>120.65625</v>
      </c>
      <c r="O17">
        <v>126.47812500000001</v>
      </c>
      <c r="P17">
        <v>125.587</v>
      </c>
      <c r="Q17">
        <v>0</v>
      </c>
      <c r="R17">
        <v>11.344735999999999</v>
      </c>
      <c r="S17">
        <v>14.142896</v>
      </c>
      <c r="T17">
        <v>0</v>
      </c>
      <c r="U17">
        <v>348.97500000000002</v>
      </c>
      <c r="V17">
        <v>0</v>
      </c>
      <c r="W17">
        <v>11.83</v>
      </c>
      <c r="X17">
        <v>34.49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43.261200000000002</v>
      </c>
      <c r="AH17">
        <v>0</v>
      </c>
      <c r="AI17">
        <v>0</v>
      </c>
      <c r="AJ17">
        <v>0</v>
      </c>
      <c r="AK17">
        <v>53.778599999999997</v>
      </c>
      <c r="AL17">
        <v>2.3239999999999998</v>
      </c>
      <c r="AM17">
        <v>0</v>
      </c>
      <c r="AN17">
        <v>0.64119000000000004</v>
      </c>
      <c r="AO17">
        <v>0</v>
      </c>
      <c r="AP17">
        <v>5.7645</v>
      </c>
      <c r="AQ17">
        <v>0</v>
      </c>
      <c r="AR17">
        <v>8.8320000000000007</v>
      </c>
      <c r="AS17">
        <v>10.7616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78.315337999999997</v>
      </c>
      <c r="BA17">
        <f t="shared" si="1"/>
        <v>1351.9861220000003</v>
      </c>
      <c r="BB17">
        <v>14</v>
      </c>
      <c r="BD17">
        <v>5.33</v>
      </c>
      <c r="BE17">
        <v>1.86</v>
      </c>
      <c r="BF17">
        <v>2.25</v>
      </c>
      <c r="BG17">
        <v>1.73</v>
      </c>
      <c r="BH17">
        <v>6.3</v>
      </c>
      <c r="BI17">
        <v>0.57999999999999996</v>
      </c>
      <c r="BJ17">
        <v>1.1499999999999999</v>
      </c>
      <c r="BK17">
        <v>1.24</v>
      </c>
      <c r="BL17">
        <v>0.79</v>
      </c>
      <c r="BM17">
        <v>0.05</v>
      </c>
      <c r="BN17">
        <v>3.4</v>
      </c>
      <c r="BO17">
        <v>3.65</v>
      </c>
      <c r="BP17">
        <v>0.26</v>
      </c>
      <c r="BQ17">
        <v>2</v>
      </c>
      <c r="BR17">
        <v>1.0900000000000001</v>
      </c>
      <c r="BS17">
        <v>1.63</v>
      </c>
      <c r="BT17">
        <v>2.9693719999999999</v>
      </c>
      <c r="BU17">
        <v>1.342031</v>
      </c>
      <c r="BV17">
        <v>1.9961500000000001</v>
      </c>
      <c r="BW17">
        <v>0.97132799999999997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4.2584999999999997</v>
      </c>
      <c r="CQ17">
        <v>3.5429620000000002</v>
      </c>
      <c r="CR17">
        <v>0.4128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78.315337999999997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188.432187</v>
      </c>
      <c r="L18">
        <v>117</v>
      </c>
      <c r="M18">
        <v>41.167735</v>
      </c>
      <c r="N18">
        <v>120.65625</v>
      </c>
      <c r="O18">
        <v>126.47812500000001</v>
      </c>
      <c r="P18">
        <v>125.587</v>
      </c>
      <c r="Q18">
        <v>0</v>
      </c>
      <c r="R18">
        <v>11.344735999999999</v>
      </c>
      <c r="S18">
        <v>14.142896</v>
      </c>
      <c r="T18">
        <v>0</v>
      </c>
      <c r="U18">
        <v>348.97500000000002</v>
      </c>
      <c r="V18">
        <v>0</v>
      </c>
      <c r="W18">
        <v>11.83</v>
      </c>
      <c r="X18">
        <v>34.49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43.261200000000002</v>
      </c>
      <c r="AH18">
        <v>0</v>
      </c>
      <c r="AI18">
        <v>0</v>
      </c>
      <c r="AJ18">
        <v>0</v>
      </c>
      <c r="AK18">
        <v>53.778599999999997</v>
      </c>
      <c r="AL18">
        <v>2.3239999999999998</v>
      </c>
      <c r="AM18">
        <v>0</v>
      </c>
      <c r="AN18">
        <v>0.64119000000000004</v>
      </c>
      <c r="AO18">
        <v>0</v>
      </c>
      <c r="AP18">
        <v>5.7645</v>
      </c>
      <c r="AQ18">
        <v>0</v>
      </c>
      <c r="AR18">
        <v>8.8320000000000007</v>
      </c>
      <c r="AS18">
        <v>10.7616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78.315337999999997</v>
      </c>
      <c r="BA18">
        <f t="shared" si="1"/>
        <v>1367.842157</v>
      </c>
      <c r="BB18">
        <v>15</v>
      </c>
      <c r="BD18">
        <v>5.33</v>
      </c>
      <c r="BE18">
        <v>1.86</v>
      </c>
      <c r="BF18">
        <v>2.25</v>
      </c>
      <c r="BG18">
        <v>1.73</v>
      </c>
      <c r="BH18">
        <v>6.3</v>
      </c>
      <c r="BI18">
        <v>0.57999999999999996</v>
      </c>
      <c r="BJ18">
        <v>1.1499999999999999</v>
      </c>
      <c r="BK18">
        <v>1.24</v>
      </c>
      <c r="BL18">
        <v>0.79</v>
      </c>
      <c r="BM18">
        <v>0.05</v>
      </c>
      <c r="BN18">
        <v>3.4</v>
      </c>
      <c r="BO18">
        <v>3.65</v>
      </c>
      <c r="BP18">
        <v>0.26</v>
      </c>
      <c r="BQ18">
        <v>2</v>
      </c>
      <c r="BR18">
        <v>1.0900000000000001</v>
      </c>
      <c r="BS18">
        <v>1.63</v>
      </c>
      <c r="BT18">
        <v>2.9693719999999999</v>
      </c>
      <c r="BU18">
        <v>1.342031</v>
      </c>
      <c r="BV18">
        <v>1.9961500000000001</v>
      </c>
      <c r="BW18">
        <v>0.97132799999999997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4.2584999999999997</v>
      </c>
      <c r="CQ18">
        <v>3.5429620000000002</v>
      </c>
      <c r="CR18">
        <v>0.4128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78.315337999999997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188.432187</v>
      </c>
      <c r="L19">
        <v>117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11.344735999999999</v>
      </c>
      <c r="S19">
        <v>14.142896</v>
      </c>
      <c r="T19">
        <v>0</v>
      </c>
      <c r="U19">
        <v>348.97500000000002</v>
      </c>
      <c r="V19">
        <v>0</v>
      </c>
      <c r="W19">
        <v>14.73</v>
      </c>
      <c r="X19">
        <v>63.190899999999999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43.261200000000002</v>
      </c>
      <c r="AH19">
        <v>0</v>
      </c>
      <c r="AI19">
        <v>0</v>
      </c>
      <c r="AJ19">
        <v>0</v>
      </c>
      <c r="AK19">
        <v>53.778599999999997</v>
      </c>
      <c r="AL19">
        <v>2.3239999999999998</v>
      </c>
      <c r="AM19">
        <v>0</v>
      </c>
      <c r="AN19">
        <v>0.64119000000000004</v>
      </c>
      <c r="AO19">
        <v>0</v>
      </c>
      <c r="AP19">
        <v>5.7645</v>
      </c>
      <c r="AQ19">
        <v>0</v>
      </c>
      <c r="AR19">
        <v>8.8320000000000007</v>
      </c>
      <c r="AS19">
        <v>10.7616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78.315337999999997</v>
      </c>
      <c r="BA19">
        <f t="shared" si="1"/>
        <v>1405.4713220000003</v>
      </c>
      <c r="BB19">
        <v>16</v>
      </c>
      <c r="BD19">
        <v>5.33</v>
      </c>
      <c r="BE19">
        <v>1.86</v>
      </c>
      <c r="BF19">
        <v>2.25</v>
      </c>
      <c r="BG19">
        <v>1.73</v>
      </c>
      <c r="BH19">
        <v>6.3</v>
      </c>
      <c r="BI19">
        <v>0.57999999999999996</v>
      </c>
      <c r="BJ19">
        <v>1.1499999999999999</v>
      </c>
      <c r="BK19">
        <v>1.24</v>
      </c>
      <c r="BL19">
        <v>0.79</v>
      </c>
      <c r="BM19">
        <v>0.05</v>
      </c>
      <c r="BN19">
        <v>3.4</v>
      </c>
      <c r="BO19">
        <v>3.65</v>
      </c>
      <c r="BP19">
        <v>0.26</v>
      </c>
      <c r="BQ19">
        <v>2</v>
      </c>
      <c r="BR19">
        <v>1.0900000000000001</v>
      </c>
      <c r="BS19">
        <v>1.63</v>
      </c>
      <c r="BT19">
        <v>2.9693719999999999</v>
      </c>
      <c r="BU19">
        <v>1.342031</v>
      </c>
      <c r="BV19">
        <v>1.9961500000000001</v>
      </c>
      <c r="BW19">
        <v>0.97132799999999997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4.2584999999999997</v>
      </c>
      <c r="CQ19">
        <v>3.5429620000000002</v>
      </c>
      <c r="CR19">
        <v>0.4128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78.315337999999997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188.432187</v>
      </c>
      <c r="L20">
        <v>117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11.344735999999999</v>
      </c>
      <c r="S20">
        <v>14.142896</v>
      </c>
      <c r="T20">
        <v>0</v>
      </c>
      <c r="U20">
        <v>348.97500000000002</v>
      </c>
      <c r="V20">
        <v>0</v>
      </c>
      <c r="W20">
        <v>22.45</v>
      </c>
      <c r="X20">
        <v>63.190899999999999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43.261200000000002</v>
      </c>
      <c r="AH20">
        <v>0</v>
      </c>
      <c r="AI20">
        <v>0</v>
      </c>
      <c r="AJ20">
        <v>0</v>
      </c>
      <c r="AK20">
        <v>53.778599999999997</v>
      </c>
      <c r="AL20">
        <v>2.3239999999999998</v>
      </c>
      <c r="AM20">
        <v>0</v>
      </c>
      <c r="AN20">
        <v>0.64119000000000004</v>
      </c>
      <c r="AO20">
        <v>0</v>
      </c>
      <c r="AP20">
        <v>5.7645</v>
      </c>
      <c r="AQ20">
        <v>0</v>
      </c>
      <c r="AR20">
        <v>8.8320000000000007</v>
      </c>
      <c r="AS20">
        <v>10.7616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78.315337999999997</v>
      </c>
      <c r="BA20">
        <f t="shared" si="1"/>
        <v>1413.1913220000006</v>
      </c>
      <c r="BB20">
        <v>17</v>
      </c>
      <c r="BD20">
        <v>5.33</v>
      </c>
      <c r="BE20">
        <v>1.86</v>
      </c>
      <c r="BF20">
        <v>2.25</v>
      </c>
      <c r="BG20">
        <v>1.73</v>
      </c>
      <c r="BH20">
        <v>6.3</v>
      </c>
      <c r="BI20">
        <v>0.57999999999999996</v>
      </c>
      <c r="BJ20">
        <v>1.1499999999999999</v>
      </c>
      <c r="BK20">
        <v>1.24</v>
      </c>
      <c r="BL20">
        <v>0.79</v>
      </c>
      <c r="BM20">
        <v>0.05</v>
      </c>
      <c r="BN20">
        <v>3.4</v>
      </c>
      <c r="BO20">
        <v>3.65</v>
      </c>
      <c r="BP20">
        <v>0.26</v>
      </c>
      <c r="BQ20">
        <v>2</v>
      </c>
      <c r="BR20">
        <v>1.0900000000000001</v>
      </c>
      <c r="BS20">
        <v>1.63</v>
      </c>
      <c r="BT20">
        <v>2.9693719999999999</v>
      </c>
      <c r="BU20">
        <v>1.342031</v>
      </c>
      <c r="BV20">
        <v>1.9961500000000001</v>
      </c>
      <c r="BW20">
        <v>0.97132799999999997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4.2584999999999997</v>
      </c>
      <c r="CQ20">
        <v>3.5429620000000002</v>
      </c>
      <c r="CR20">
        <v>0.4128</v>
      </c>
      <c r="CS20">
        <v>2.79379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78.315337999999997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188.432187</v>
      </c>
      <c r="L21">
        <v>117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11.067538000000001</v>
      </c>
      <c r="S21">
        <v>13.529894000000001</v>
      </c>
      <c r="T21">
        <v>0</v>
      </c>
      <c r="U21">
        <v>348.97500000000002</v>
      </c>
      <c r="V21">
        <v>0</v>
      </c>
      <c r="W21">
        <v>27.378900000000002</v>
      </c>
      <c r="X21">
        <v>63.190899999999999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43.261200000000002</v>
      </c>
      <c r="AH21">
        <v>0</v>
      </c>
      <c r="AI21">
        <v>0</v>
      </c>
      <c r="AJ21">
        <v>0</v>
      </c>
      <c r="AK21">
        <v>53.778599999999997</v>
      </c>
      <c r="AL21">
        <v>2.3239999999999998</v>
      </c>
      <c r="AM21">
        <v>0</v>
      </c>
      <c r="AN21">
        <v>0.64119000000000004</v>
      </c>
      <c r="AO21">
        <v>0</v>
      </c>
      <c r="AP21">
        <v>8.3264999999999993</v>
      </c>
      <c r="AQ21">
        <v>0</v>
      </c>
      <c r="AR21">
        <v>11.04</v>
      </c>
      <c r="AS21">
        <v>10.7616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78.315337999999997</v>
      </c>
      <c r="BA21">
        <f t="shared" si="1"/>
        <v>1422.0000220000002</v>
      </c>
      <c r="BB21">
        <v>18</v>
      </c>
      <c r="BD21">
        <v>5.33</v>
      </c>
      <c r="BE21">
        <v>1.86</v>
      </c>
      <c r="BF21">
        <v>2.25</v>
      </c>
      <c r="BG21">
        <v>1.73</v>
      </c>
      <c r="BH21">
        <v>6.3</v>
      </c>
      <c r="BI21">
        <v>0.57999999999999996</v>
      </c>
      <c r="BJ21">
        <v>1.1499999999999999</v>
      </c>
      <c r="BK21">
        <v>1.24</v>
      </c>
      <c r="BL21">
        <v>0.79</v>
      </c>
      <c r="BM21">
        <v>0.05</v>
      </c>
      <c r="BN21">
        <v>3.4</v>
      </c>
      <c r="BO21">
        <v>3.65</v>
      </c>
      <c r="BP21">
        <v>0.26</v>
      </c>
      <c r="BQ21">
        <v>2</v>
      </c>
      <c r="BR21">
        <v>1.0900000000000001</v>
      </c>
      <c r="BS21">
        <v>1.63</v>
      </c>
      <c r="BT21">
        <v>2.9693719999999999</v>
      </c>
      <c r="BU21">
        <v>1.342031</v>
      </c>
      <c r="BV21">
        <v>1.9961500000000001</v>
      </c>
      <c r="BW21">
        <v>0.97132799999999997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4.2584999999999997</v>
      </c>
      <c r="CQ21">
        <v>3.5429620000000002</v>
      </c>
      <c r="CR21">
        <v>0.4128</v>
      </c>
      <c r="CS21">
        <v>2.79379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78.315337999999997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188.432187</v>
      </c>
      <c r="L22">
        <v>117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11.067538000000001</v>
      </c>
      <c r="S22">
        <v>13.529894000000001</v>
      </c>
      <c r="T22">
        <v>0</v>
      </c>
      <c r="U22">
        <v>348.97500000000002</v>
      </c>
      <c r="V22">
        <v>0</v>
      </c>
      <c r="W22">
        <v>27.378900000000002</v>
      </c>
      <c r="X22">
        <v>63.190899999999999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43.261200000000002</v>
      </c>
      <c r="AH22">
        <v>2.9009999999999998</v>
      </c>
      <c r="AI22">
        <v>0</v>
      </c>
      <c r="AJ22">
        <v>0</v>
      </c>
      <c r="AK22">
        <v>53.778599999999997</v>
      </c>
      <c r="AL22">
        <v>2.3239999999999998</v>
      </c>
      <c r="AM22">
        <v>0</v>
      </c>
      <c r="AN22">
        <v>0.64119000000000004</v>
      </c>
      <c r="AO22">
        <v>0</v>
      </c>
      <c r="AP22">
        <v>8.3264999999999993</v>
      </c>
      <c r="AQ22">
        <v>0</v>
      </c>
      <c r="AR22">
        <v>11.04</v>
      </c>
      <c r="AS22">
        <v>10.7616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78.33053799999999</v>
      </c>
      <c r="BA22">
        <f t="shared" si="1"/>
        <v>1424.9162220000001</v>
      </c>
      <c r="BB22">
        <v>19</v>
      </c>
      <c r="BD22">
        <v>5.33</v>
      </c>
      <c r="BE22">
        <v>1.86</v>
      </c>
      <c r="BF22">
        <v>2.25</v>
      </c>
      <c r="BG22">
        <v>1.73</v>
      </c>
      <c r="BH22">
        <v>6.3</v>
      </c>
      <c r="BI22">
        <v>0.57999999999999996</v>
      </c>
      <c r="BJ22">
        <v>1.1499999999999999</v>
      </c>
      <c r="BK22">
        <v>1.24</v>
      </c>
      <c r="BL22">
        <v>0.79</v>
      </c>
      <c r="BM22">
        <v>0.05</v>
      </c>
      <c r="BN22">
        <v>3.4</v>
      </c>
      <c r="BO22">
        <v>3.65</v>
      </c>
      <c r="BP22">
        <v>0.26</v>
      </c>
      <c r="BQ22">
        <v>2</v>
      </c>
      <c r="BR22">
        <v>1.0900000000000001</v>
      </c>
      <c r="BS22">
        <v>1.63</v>
      </c>
      <c r="BT22">
        <v>2.9693719999999999</v>
      </c>
      <c r="BU22">
        <v>1.342031</v>
      </c>
      <c r="BV22">
        <v>1.9961500000000001</v>
      </c>
      <c r="BW22">
        <v>0.97132799999999997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4.2584999999999997</v>
      </c>
      <c r="CQ22">
        <v>3.5429620000000002</v>
      </c>
      <c r="CR22">
        <v>0.4128</v>
      </c>
      <c r="CS22">
        <v>2.79379</v>
      </c>
      <c r="CT22">
        <v>0</v>
      </c>
      <c r="CU22">
        <v>0</v>
      </c>
      <c r="CV22">
        <v>1.52E-2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78.33053799999999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199</v>
      </c>
      <c r="L23">
        <v>117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14.306800000000001</v>
      </c>
      <c r="S23">
        <v>17.582000000000001</v>
      </c>
      <c r="T23">
        <v>0</v>
      </c>
      <c r="U23">
        <v>348.97500000000002</v>
      </c>
      <c r="V23">
        <v>5.8804800000000004</v>
      </c>
      <c r="W23">
        <v>39.614400000000003</v>
      </c>
      <c r="X23">
        <v>84.361599999999996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43.261200000000002</v>
      </c>
      <c r="AH23">
        <v>23.884899999999998</v>
      </c>
      <c r="AI23">
        <v>0</v>
      </c>
      <c r="AJ23">
        <v>0</v>
      </c>
      <c r="AK23">
        <v>53.778599999999997</v>
      </c>
      <c r="AL23">
        <v>2.3239999999999998</v>
      </c>
      <c r="AM23">
        <v>0</v>
      </c>
      <c r="AN23">
        <v>0.64119000000000004</v>
      </c>
      <c r="AO23">
        <v>0</v>
      </c>
      <c r="AP23">
        <v>8.3264999999999993</v>
      </c>
      <c r="AQ23">
        <v>0</v>
      </c>
      <c r="AR23">
        <v>39.744</v>
      </c>
      <c r="AS23">
        <v>10.7616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78.444537999999994</v>
      </c>
      <c r="BA23">
        <f t="shared" si="1"/>
        <v>1531.863983</v>
      </c>
      <c r="BB23">
        <v>20</v>
      </c>
      <c r="BD23">
        <v>5.33</v>
      </c>
      <c r="BE23">
        <v>1.86</v>
      </c>
      <c r="BF23">
        <v>2.25</v>
      </c>
      <c r="BG23">
        <v>1.73</v>
      </c>
      <c r="BH23">
        <v>6.3</v>
      </c>
      <c r="BI23">
        <v>0.57999999999999996</v>
      </c>
      <c r="BJ23">
        <v>1.1499999999999999</v>
      </c>
      <c r="BK23">
        <v>1.24</v>
      </c>
      <c r="BL23">
        <v>0.79</v>
      </c>
      <c r="BM23">
        <v>0.05</v>
      </c>
      <c r="BN23">
        <v>3.4</v>
      </c>
      <c r="BO23">
        <v>3.65</v>
      </c>
      <c r="BP23">
        <v>0.26</v>
      </c>
      <c r="BQ23">
        <v>2</v>
      </c>
      <c r="BR23">
        <v>1.0900000000000001</v>
      </c>
      <c r="BS23">
        <v>1.63</v>
      </c>
      <c r="BT23">
        <v>2.9693719999999999</v>
      </c>
      <c r="BU23">
        <v>1.342031</v>
      </c>
      <c r="BV23">
        <v>1.9961500000000001</v>
      </c>
      <c r="BW23">
        <v>0.97132799999999997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4.2584999999999997</v>
      </c>
      <c r="CQ23">
        <v>3.5429620000000002</v>
      </c>
      <c r="CR23">
        <v>0.4128</v>
      </c>
      <c r="CS23">
        <v>2.79379</v>
      </c>
      <c r="CT23">
        <v>0</v>
      </c>
      <c r="CU23">
        <v>0</v>
      </c>
      <c r="CV23">
        <v>0.12920000000000001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78.444537999999994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</v>
      </c>
      <c r="L24">
        <v>117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14.306800000000001</v>
      </c>
      <c r="S24">
        <v>17.582000000000001</v>
      </c>
      <c r="T24">
        <v>0</v>
      </c>
      <c r="U24">
        <v>348.97500000000002</v>
      </c>
      <c r="V24">
        <v>8.6552389999999999</v>
      </c>
      <c r="W24">
        <v>46.399079999999998</v>
      </c>
      <c r="X24">
        <v>98.34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9.3218999999999994</v>
      </c>
      <c r="AE24">
        <v>0</v>
      </c>
      <c r="AF24">
        <v>9.0630000000000006</v>
      </c>
      <c r="AG24">
        <v>43.261200000000002</v>
      </c>
      <c r="AH24">
        <v>47.769799999999996</v>
      </c>
      <c r="AI24">
        <v>0</v>
      </c>
      <c r="AJ24">
        <v>0</v>
      </c>
      <c r="AK24">
        <v>53.778599999999997</v>
      </c>
      <c r="AL24">
        <v>2.3239999999999998</v>
      </c>
      <c r="AM24">
        <v>0</v>
      </c>
      <c r="AN24">
        <v>0.64119000000000004</v>
      </c>
      <c r="AO24">
        <v>0</v>
      </c>
      <c r="AP24">
        <v>8.3264999999999993</v>
      </c>
      <c r="AQ24">
        <v>15.6</v>
      </c>
      <c r="AR24">
        <v>39.744</v>
      </c>
      <c r="AS24">
        <v>10.7616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78.797737999999995</v>
      </c>
      <c r="BA24">
        <f t="shared" si="1"/>
        <v>1661.5618219999997</v>
      </c>
      <c r="BB24">
        <v>21</v>
      </c>
      <c r="BD24">
        <v>5.33</v>
      </c>
      <c r="BE24">
        <v>1.86</v>
      </c>
      <c r="BF24">
        <v>2.25</v>
      </c>
      <c r="BG24">
        <v>1.73</v>
      </c>
      <c r="BH24">
        <v>6.3</v>
      </c>
      <c r="BI24">
        <v>0.57999999999999996</v>
      </c>
      <c r="BJ24">
        <v>1.1499999999999999</v>
      </c>
      <c r="BK24">
        <v>1.24</v>
      </c>
      <c r="BL24">
        <v>0.79</v>
      </c>
      <c r="BM24">
        <v>0.05</v>
      </c>
      <c r="BN24">
        <v>3.4</v>
      </c>
      <c r="BO24">
        <v>3.65</v>
      </c>
      <c r="BP24">
        <v>0.26</v>
      </c>
      <c r="BQ24">
        <v>2</v>
      </c>
      <c r="BR24">
        <v>1.0900000000000001</v>
      </c>
      <c r="BS24">
        <v>1.63</v>
      </c>
      <c r="BT24">
        <v>2.9693719999999999</v>
      </c>
      <c r="BU24">
        <v>1.342031</v>
      </c>
      <c r="BV24">
        <v>1.9961500000000001</v>
      </c>
      <c r="BW24">
        <v>0.97132799999999997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4.2584999999999997</v>
      </c>
      <c r="CQ24">
        <v>3.5429620000000002</v>
      </c>
      <c r="CR24">
        <v>0.4128</v>
      </c>
      <c r="CS24">
        <v>2.79379</v>
      </c>
      <c r="CT24">
        <v>0</v>
      </c>
      <c r="CU24">
        <v>0.224</v>
      </c>
      <c r="CV24">
        <v>0.25840000000000002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78.797737999999995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</v>
      </c>
      <c r="L25">
        <v>117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14.306800000000001</v>
      </c>
      <c r="S25">
        <v>17.582000000000001</v>
      </c>
      <c r="T25">
        <v>0</v>
      </c>
      <c r="U25">
        <v>348.97500000000002</v>
      </c>
      <c r="V25">
        <v>8.9818630000000006</v>
      </c>
      <c r="W25">
        <v>46.399079999999998</v>
      </c>
      <c r="X25">
        <v>98.34</v>
      </c>
      <c r="Y25">
        <v>0</v>
      </c>
      <c r="Z25">
        <v>0</v>
      </c>
      <c r="AA25">
        <v>0</v>
      </c>
      <c r="AB25">
        <v>13.426</v>
      </c>
      <c r="AC25">
        <v>9.9058399999999995</v>
      </c>
      <c r="AD25">
        <v>18.643799999999999</v>
      </c>
      <c r="AE25">
        <v>0</v>
      </c>
      <c r="AF25">
        <v>9.0630000000000006</v>
      </c>
      <c r="AG25">
        <v>43.261200000000002</v>
      </c>
      <c r="AH25">
        <v>71.654700000000005</v>
      </c>
      <c r="AI25">
        <v>0</v>
      </c>
      <c r="AJ25">
        <v>0</v>
      </c>
      <c r="AK25">
        <v>53.778599999999997</v>
      </c>
      <c r="AL25">
        <v>2.3239999999999998</v>
      </c>
      <c r="AM25">
        <v>0</v>
      </c>
      <c r="AN25">
        <v>0.64119000000000004</v>
      </c>
      <c r="AO25">
        <v>0</v>
      </c>
      <c r="AP25">
        <v>3.7149000000000001</v>
      </c>
      <c r="AQ25">
        <v>29.77</v>
      </c>
      <c r="AR25">
        <v>8.8320000000000007</v>
      </c>
      <c r="AS25">
        <v>10.7616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78.661253000000002</v>
      </c>
      <c r="BA25">
        <f t="shared" si="1"/>
        <v>1721.937001</v>
      </c>
      <c r="BB25">
        <v>22</v>
      </c>
      <c r="BD25">
        <v>5.33</v>
      </c>
      <c r="BE25">
        <v>1.86</v>
      </c>
      <c r="BF25">
        <v>2.25</v>
      </c>
      <c r="BG25">
        <v>1.73</v>
      </c>
      <c r="BH25">
        <v>6.3</v>
      </c>
      <c r="BI25">
        <v>0.57999999999999996</v>
      </c>
      <c r="BJ25">
        <v>1.1499999999999999</v>
      </c>
      <c r="BK25">
        <v>1.24</v>
      </c>
      <c r="BL25">
        <v>0.79</v>
      </c>
      <c r="BM25">
        <v>0.05</v>
      </c>
      <c r="BN25">
        <v>3.4</v>
      </c>
      <c r="BO25">
        <v>3.65</v>
      </c>
      <c r="BP25">
        <v>0.26</v>
      </c>
      <c r="BQ25">
        <v>2</v>
      </c>
      <c r="BR25">
        <v>1.0900000000000001</v>
      </c>
      <c r="BS25">
        <v>1.63</v>
      </c>
      <c r="BT25">
        <v>2.9693719999999999</v>
      </c>
      <c r="BU25">
        <v>1.342031</v>
      </c>
      <c r="BV25">
        <v>2.0069400000000002</v>
      </c>
      <c r="BW25">
        <v>0.97132799999999997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4.2584999999999997</v>
      </c>
      <c r="CQ25">
        <v>3.0032869999999998</v>
      </c>
      <c r="CR25">
        <v>0.4128</v>
      </c>
      <c r="CS25">
        <v>2.79379</v>
      </c>
      <c r="CT25">
        <v>0</v>
      </c>
      <c r="CU25">
        <v>0.48720000000000002</v>
      </c>
      <c r="CV25">
        <v>0.3876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78.661253000000002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276</v>
      </c>
      <c r="L26">
        <v>117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14.306800000000001</v>
      </c>
      <c r="S26">
        <v>17.582000000000001</v>
      </c>
      <c r="T26">
        <v>0</v>
      </c>
      <c r="U26">
        <v>348.97500000000002</v>
      </c>
      <c r="V26">
        <v>8.9818630000000006</v>
      </c>
      <c r="W26">
        <v>46.399079999999998</v>
      </c>
      <c r="X26">
        <v>98.34</v>
      </c>
      <c r="Y26">
        <v>0</v>
      </c>
      <c r="Z26">
        <v>0</v>
      </c>
      <c r="AA26">
        <v>6.7939999999999996</v>
      </c>
      <c r="AB26">
        <v>27.071200000000001</v>
      </c>
      <c r="AC26">
        <v>19.811679999999999</v>
      </c>
      <c r="AD26">
        <v>21.751100000000001</v>
      </c>
      <c r="AE26">
        <v>15.756</v>
      </c>
      <c r="AF26">
        <v>9.0630000000000006</v>
      </c>
      <c r="AG26">
        <v>43.261200000000002</v>
      </c>
      <c r="AH26">
        <v>95.539599999999993</v>
      </c>
      <c r="AI26">
        <v>0</v>
      </c>
      <c r="AJ26">
        <v>0</v>
      </c>
      <c r="AK26">
        <v>53.778599999999997</v>
      </c>
      <c r="AL26">
        <v>2.3239999999999998</v>
      </c>
      <c r="AM26">
        <v>0</v>
      </c>
      <c r="AN26">
        <v>0.64119000000000004</v>
      </c>
      <c r="AO26">
        <v>0</v>
      </c>
      <c r="AP26">
        <v>3.7149000000000001</v>
      </c>
      <c r="AQ26">
        <v>32.11</v>
      </c>
      <c r="AR26">
        <v>8.8320000000000007</v>
      </c>
      <c r="AS26">
        <v>10.7616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78.349409000000009</v>
      </c>
      <c r="BA26">
        <f t="shared" si="1"/>
        <v>1792.0583970000002</v>
      </c>
      <c r="BB26">
        <v>23</v>
      </c>
      <c r="BD26">
        <v>5.33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1.1599999999999999</v>
      </c>
      <c r="BK26">
        <v>1.24</v>
      </c>
      <c r="BL26">
        <v>0.79</v>
      </c>
      <c r="BM26">
        <v>0.05</v>
      </c>
      <c r="BN26">
        <v>3.4</v>
      </c>
      <c r="BO26">
        <v>3.65</v>
      </c>
      <c r="BP26">
        <v>0.26</v>
      </c>
      <c r="BQ26">
        <v>2</v>
      </c>
      <c r="BR26">
        <v>1.0900000000000001</v>
      </c>
      <c r="BS26">
        <v>1.63</v>
      </c>
      <c r="BT26">
        <v>2.9693719999999999</v>
      </c>
      <c r="BU26">
        <v>1.342031</v>
      </c>
      <c r="BV26">
        <v>2.0069400000000002</v>
      </c>
      <c r="BW26">
        <v>0.97132799999999997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4.2584999999999997</v>
      </c>
      <c r="CQ26">
        <v>2.4650430000000001</v>
      </c>
      <c r="CR26">
        <v>0.4128</v>
      </c>
      <c r="CS26">
        <v>2.79379</v>
      </c>
      <c r="CT26">
        <v>0</v>
      </c>
      <c r="CU26">
        <v>0.5544</v>
      </c>
      <c r="CV26">
        <v>0.51680000000000004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78.349409000000009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295.1662</v>
      </c>
      <c r="L27">
        <v>127.505526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16.690200000000001</v>
      </c>
      <c r="S27">
        <v>22.2789</v>
      </c>
      <c r="T27">
        <v>0</v>
      </c>
      <c r="U27">
        <v>348.97500000000002</v>
      </c>
      <c r="V27">
        <v>2.5915159999999999</v>
      </c>
      <c r="W27">
        <v>46.399079999999998</v>
      </c>
      <c r="X27">
        <v>98.34</v>
      </c>
      <c r="Y27">
        <v>0</v>
      </c>
      <c r="Z27">
        <v>6.5537999999999998</v>
      </c>
      <c r="AA27">
        <v>14.04936</v>
      </c>
      <c r="AB27">
        <v>27.071200000000001</v>
      </c>
      <c r="AC27">
        <v>29.747499000000001</v>
      </c>
      <c r="AD27">
        <v>27.965699999999998</v>
      </c>
      <c r="AE27">
        <v>31.512</v>
      </c>
      <c r="AF27">
        <v>18.126000000000001</v>
      </c>
      <c r="AG27">
        <v>43.261200000000002</v>
      </c>
      <c r="AH27">
        <v>119.42449999999999</v>
      </c>
      <c r="AI27">
        <v>3.9089999999999998</v>
      </c>
      <c r="AJ27">
        <v>0</v>
      </c>
      <c r="AK27">
        <v>53.778599999999997</v>
      </c>
      <c r="AL27">
        <v>2.3239999999999998</v>
      </c>
      <c r="AM27">
        <v>0</v>
      </c>
      <c r="AN27">
        <v>0.64119000000000004</v>
      </c>
      <c r="AO27">
        <v>0</v>
      </c>
      <c r="AP27">
        <v>3.7149000000000001</v>
      </c>
      <c r="AQ27">
        <v>48.164999999999999</v>
      </c>
      <c r="AR27">
        <v>8.8320000000000007</v>
      </c>
      <c r="AS27">
        <v>10.7616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78.569372000000016</v>
      </c>
      <c r="BA27">
        <f t="shared" si="1"/>
        <v>1921.2675180000001</v>
      </c>
      <c r="BB27">
        <v>24</v>
      </c>
      <c r="BD27">
        <v>5.33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1.1599999999999999</v>
      </c>
      <c r="BK27">
        <v>1.24</v>
      </c>
      <c r="BL27">
        <v>0.79</v>
      </c>
      <c r="BM27">
        <v>0.05</v>
      </c>
      <c r="BN27">
        <v>3.4</v>
      </c>
      <c r="BO27">
        <v>3.65</v>
      </c>
      <c r="BP27">
        <v>0.26</v>
      </c>
      <c r="BQ27">
        <v>2</v>
      </c>
      <c r="BR27">
        <v>1.0900000000000001</v>
      </c>
      <c r="BS27">
        <v>1.63</v>
      </c>
      <c r="BT27">
        <v>2.9693719999999999</v>
      </c>
      <c r="BU27">
        <v>1.342031</v>
      </c>
      <c r="BV27">
        <v>2.0069400000000002</v>
      </c>
      <c r="BW27">
        <v>0.97132799999999997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4.2584999999999997</v>
      </c>
      <c r="CQ27">
        <v>1.952566</v>
      </c>
      <c r="CR27">
        <v>0.4128</v>
      </c>
      <c r="CS27">
        <v>2.79379</v>
      </c>
      <c r="CT27">
        <v>0.32604</v>
      </c>
      <c r="CU27">
        <v>0.83160000000000001</v>
      </c>
      <c r="CV27">
        <v>0.64600000000000002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78.569372000000016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299.85379999999998</v>
      </c>
      <c r="L28">
        <v>126.649485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16.690200000000001</v>
      </c>
      <c r="S28">
        <v>22.2789</v>
      </c>
      <c r="T28">
        <v>0</v>
      </c>
      <c r="U28">
        <v>348.97500000000002</v>
      </c>
      <c r="V28">
        <v>2.5915159999999999</v>
      </c>
      <c r="W28">
        <v>46.399079999999998</v>
      </c>
      <c r="X28">
        <v>98.34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37.287599999999998</v>
      </c>
      <c r="AE28">
        <v>50.5505</v>
      </c>
      <c r="AF28">
        <v>27.189</v>
      </c>
      <c r="AG28">
        <v>43.261200000000002</v>
      </c>
      <c r="AH28">
        <v>143.30940000000001</v>
      </c>
      <c r="AI28">
        <v>16.939</v>
      </c>
      <c r="AJ28">
        <v>0</v>
      </c>
      <c r="AK28">
        <v>53.778599999999997</v>
      </c>
      <c r="AL28">
        <v>11.62</v>
      </c>
      <c r="AM28">
        <v>0</v>
      </c>
      <c r="AN28">
        <v>0.64119000000000004</v>
      </c>
      <c r="AO28">
        <v>0</v>
      </c>
      <c r="AP28">
        <v>3.7149000000000001</v>
      </c>
      <c r="AQ28">
        <v>64.22</v>
      </c>
      <c r="AR28">
        <v>8.8320000000000007</v>
      </c>
      <c r="AS28">
        <v>10.7616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79.301812000000012</v>
      </c>
      <c r="BA28">
        <f t="shared" si="1"/>
        <v>2046.1239770000002</v>
      </c>
      <c r="BB28">
        <v>25</v>
      </c>
      <c r="BD28">
        <v>5.33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1.1599999999999999</v>
      </c>
      <c r="BK28">
        <v>1.24</v>
      </c>
      <c r="BL28">
        <v>0.79</v>
      </c>
      <c r="BM28">
        <v>0.05</v>
      </c>
      <c r="BN28">
        <v>3.4</v>
      </c>
      <c r="BO28">
        <v>3.65</v>
      </c>
      <c r="BP28">
        <v>0.26</v>
      </c>
      <c r="BQ28">
        <v>2</v>
      </c>
      <c r="BR28">
        <v>1.0900000000000001</v>
      </c>
      <c r="BS28">
        <v>1.63</v>
      </c>
      <c r="BT28">
        <v>2.9693719999999999</v>
      </c>
      <c r="BU28">
        <v>1.342031</v>
      </c>
      <c r="BV28">
        <v>2.0069400000000002</v>
      </c>
      <c r="BW28">
        <v>0.97132799999999997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4.2584999999999997</v>
      </c>
      <c r="CQ28">
        <v>1.952566</v>
      </c>
      <c r="CR28">
        <v>0.4128</v>
      </c>
      <c r="CS28">
        <v>2.79379</v>
      </c>
      <c r="CT28">
        <v>0.65207999999999999</v>
      </c>
      <c r="CU28">
        <v>1.1088</v>
      </c>
      <c r="CV28">
        <v>0.7752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79.301812000000012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343.37020000000001</v>
      </c>
      <c r="L29">
        <v>163</v>
      </c>
      <c r="M29">
        <v>47.195999999999998</v>
      </c>
      <c r="N29">
        <v>120.65625</v>
      </c>
      <c r="O29">
        <v>126.47812500000001</v>
      </c>
      <c r="P29">
        <v>125.587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2.5915159999999999</v>
      </c>
      <c r="W29">
        <v>46.399079999999998</v>
      </c>
      <c r="X29">
        <v>98.34</v>
      </c>
      <c r="Y29">
        <v>0</v>
      </c>
      <c r="Z29">
        <v>13.1076</v>
      </c>
      <c r="AA29">
        <v>28.09872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27.189</v>
      </c>
      <c r="AG29">
        <v>43.261200000000002</v>
      </c>
      <c r="AH29">
        <v>143.30940000000001</v>
      </c>
      <c r="AI29">
        <v>16.939</v>
      </c>
      <c r="AJ29">
        <v>0</v>
      </c>
      <c r="AK29">
        <v>53.778599999999997</v>
      </c>
      <c r="AL29">
        <v>23.24</v>
      </c>
      <c r="AM29">
        <v>0</v>
      </c>
      <c r="AN29">
        <v>0.64119000000000004</v>
      </c>
      <c r="AO29">
        <v>0</v>
      </c>
      <c r="AP29">
        <v>3.7149000000000001</v>
      </c>
      <c r="AQ29">
        <v>64.22</v>
      </c>
      <c r="AR29">
        <v>13.247999999999999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79.301812000000012</v>
      </c>
      <c r="BA29">
        <f t="shared" si="1"/>
        <v>2145.2440920000004</v>
      </c>
      <c r="BB29">
        <v>26</v>
      </c>
      <c r="BD29">
        <v>5.33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1.1599999999999999</v>
      </c>
      <c r="BK29">
        <v>1.24</v>
      </c>
      <c r="BL29">
        <v>0.79</v>
      </c>
      <c r="BM29">
        <v>0.05</v>
      </c>
      <c r="BN29">
        <v>3.4</v>
      </c>
      <c r="BO29">
        <v>3.65</v>
      </c>
      <c r="BP29">
        <v>0.26</v>
      </c>
      <c r="BQ29">
        <v>2</v>
      </c>
      <c r="BR29">
        <v>1.0900000000000001</v>
      </c>
      <c r="BS29">
        <v>1.63</v>
      </c>
      <c r="BT29">
        <v>2.9693719999999999</v>
      </c>
      <c r="BU29">
        <v>1.342031</v>
      </c>
      <c r="BV29">
        <v>2.0069400000000002</v>
      </c>
      <c r="BW29">
        <v>0.97132799999999997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4.2584999999999997</v>
      </c>
      <c r="CQ29">
        <v>1.952566</v>
      </c>
      <c r="CR29">
        <v>0.4128</v>
      </c>
      <c r="CS29">
        <v>2.79379</v>
      </c>
      <c r="CT29">
        <v>0.65207999999999999</v>
      </c>
      <c r="CU29">
        <v>1.1088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79.301812000000012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343.37020000000001</v>
      </c>
      <c r="L30">
        <v>243</v>
      </c>
      <c r="M30">
        <v>47.195999999999998</v>
      </c>
      <c r="N30">
        <v>120.65625</v>
      </c>
      <c r="O30">
        <v>126.47812500000001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2.5915159999999999</v>
      </c>
      <c r="W30">
        <v>46.399079999999998</v>
      </c>
      <c r="X30">
        <v>98.34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27.189</v>
      </c>
      <c r="AG30">
        <v>43.261200000000002</v>
      </c>
      <c r="AH30">
        <v>143.30940000000001</v>
      </c>
      <c r="AI30">
        <v>16.939</v>
      </c>
      <c r="AJ30">
        <v>0</v>
      </c>
      <c r="AK30">
        <v>53.778599999999997</v>
      </c>
      <c r="AL30">
        <v>69.72</v>
      </c>
      <c r="AM30">
        <v>0</v>
      </c>
      <c r="AN30">
        <v>0.64119000000000004</v>
      </c>
      <c r="AO30">
        <v>0</v>
      </c>
      <c r="AP30">
        <v>3.7149000000000001</v>
      </c>
      <c r="AQ30">
        <v>64.22</v>
      </c>
      <c r="AR30">
        <v>19.872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79.311812000000003</v>
      </c>
      <c r="BA30">
        <f t="shared" si="1"/>
        <v>2278.3580919999995</v>
      </c>
      <c r="BB30">
        <v>27</v>
      </c>
      <c r="BD30">
        <v>5.33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1.1599999999999999</v>
      </c>
      <c r="BK30">
        <v>1.24</v>
      </c>
      <c r="BL30">
        <v>0.79</v>
      </c>
      <c r="BM30">
        <v>0.06</v>
      </c>
      <c r="BN30">
        <v>3.4</v>
      </c>
      <c r="BO30">
        <v>3.65</v>
      </c>
      <c r="BP30">
        <v>0.26</v>
      </c>
      <c r="BQ30">
        <v>2</v>
      </c>
      <c r="BR30">
        <v>1.0900000000000001</v>
      </c>
      <c r="BS30">
        <v>1.63</v>
      </c>
      <c r="BT30">
        <v>2.9693719999999999</v>
      </c>
      <c r="BU30">
        <v>1.342031</v>
      </c>
      <c r="BV30">
        <v>2.0069400000000002</v>
      </c>
      <c r="BW30">
        <v>0.97132799999999997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4.2584999999999997</v>
      </c>
      <c r="CQ30">
        <v>1.952566</v>
      </c>
      <c r="CR30">
        <v>0.4128</v>
      </c>
      <c r="CS30">
        <v>2.79379</v>
      </c>
      <c r="CT30">
        <v>0.65207999999999999</v>
      </c>
      <c r="CU30">
        <v>1.1088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79.311812000000003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243</v>
      </c>
      <c r="M31">
        <v>47.195999999999998</v>
      </c>
      <c r="N31">
        <v>120.65625</v>
      </c>
      <c r="O31">
        <v>126.47812500000001</v>
      </c>
      <c r="P31">
        <v>125.587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2.5915159999999999</v>
      </c>
      <c r="W31">
        <v>46.399079999999998</v>
      </c>
      <c r="X31">
        <v>98.34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27.189</v>
      </c>
      <c r="AG31">
        <v>43.261200000000002</v>
      </c>
      <c r="AH31">
        <v>143.30940000000001</v>
      </c>
      <c r="AI31">
        <v>16.939</v>
      </c>
      <c r="AJ31">
        <v>0</v>
      </c>
      <c r="AK31">
        <v>53.778599999999997</v>
      </c>
      <c r="AL31">
        <v>69.72</v>
      </c>
      <c r="AM31">
        <v>0</v>
      </c>
      <c r="AN31">
        <v>0.64119000000000004</v>
      </c>
      <c r="AO31">
        <v>0</v>
      </c>
      <c r="AP31">
        <v>3.7149000000000001</v>
      </c>
      <c r="AQ31">
        <v>64.22</v>
      </c>
      <c r="AR31">
        <v>39.744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79.301811999999998</v>
      </c>
      <c r="BA31">
        <f t="shared" si="1"/>
        <v>2298.220092</v>
      </c>
      <c r="BB31">
        <v>28</v>
      </c>
      <c r="BD31">
        <v>5.33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1.1499999999999999</v>
      </c>
      <c r="BK31">
        <v>1.24</v>
      </c>
      <c r="BL31">
        <v>0.79</v>
      </c>
      <c r="BM31">
        <v>0.08</v>
      </c>
      <c r="BN31">
        <v>3.4</v>
      </c>
      <c r="BO31">
        <v>3.65</v>
      </c>
      <c r="BP31">
        <v>0.26</v>
      </c>
      <c r="BQ31">
        <v>2</v>
      </c>
      <c r="BR31">
        <v>1.0900000000000001</v>
      </c>
      <c r="BS31">
        <v>1.63</v>
      </c>
      <c r="BT31">
        <v>2.9693719999999999</v>
      </c>
      <c r="BU31">
        <v>1.342031</v>
      </c>
      <c r="BV31">
        <v>2.0069400000000002</v>
      </c>
      <c r="BW31">
        <v>0.97132799999999997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4.2584999999999997</v>
      </c>
      <c r="CQ31">
        <v>1.952566</v>
      </c>
      <c r="CR31">
        <v>0.4128</v>
      </c>
      <c r="CS31">
        <v>2.79379</v>
      </c>
      <c r="CT31">
        <v>0.65207999999999999</v>
      </c>
      <c r="CU31">
        <v>1.1088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79.301811999999998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343.37020000000001</v>
      </c>
      <c r="L32">
        <v>243</v>
      </c>
      <c r="M32">
        <v>47.195999999999998</v>
      </c>
      <c r="N32">
        <v>120.65625</v>
      </c>
      <c r="O32">
        <v>126.47812500000001</v>
      </c>
      <c r="P32">
        <v>125.587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2.5915159999999999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27.189</v>
      </c>
      <c r="AG32">
        <v>43.261200000000002</v>
      </c>
      <c r="AH32">
        <v>143.30940000000001</v>
      </c>
      <c r="AI32">
        <v>16.939</v>
      </c>
      <c r="AJ32">
        <v>0</v>
      </c>
      <c r="AK32">
        <v>53.778599999999997</v>
      </c>
      <c r="AL32">
        <v>69.72</v>
      </c>
      <c r="AM32">
        <v>0</v>
      </c>
      <c r="AN32">
        <v>0.64119000000000004</v>
      </c>
      <c r="AO32">
        <v>0</v>
      </c>
      <c r="AP32">
        <v>3.7149000000000001</v>
      </c>
      <c r="AQ32">
        <v>64.22</v>
      </c>
      <c r="AR32">
        <v>39.744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79.301811999999998</v>
      </c>
      <c r="BA32">
        <f t="shared" si="1"/>
        <v>2298.220092</v>
      </c>
      <c r="BB32">
        <v>29</v>
      </c>
      <c r="BD32">
        <v>5.33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1.1499999999999999</v>
      </c>
      <c r="BK32">
        <v>1.24</v>
      </c>
      <c r="BL32">
        <v>0.79</v>
      </c>
      <c r="BM32">
        <v>0.08</v>
      </c>
      <c r="BN32">
        <v>3.4</v>
      </c>
      <c r="BO32">
        <v>3.65</v>
      </c>
      <c r="BP32">
        <v>0.26</v>
      </c>
      <c r="BQ32">
        <v>2</v>
      </c>
      <c r="BR32">
        <v>1.0900000000000001</v>
      </c>
      <c r="BS32">
        <v>1.63</v>
      </c>
      <c r="BT32">
        <v>2.9693719999999999</v>
      </c>
      <c r="BU32">
        <v>1.342031</v>
      </c>
      <c r="BV32">
        <v>2.0069400000000002</v>
      </c>
      <c r="BW32">
        <v>0.97132799999999997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4.2584999999999997</v>
      </c>
      <c r="CQ32">
        <v>1.952566</v>
      </c>
      <c r="CR32">
        <v>0.4128</v>
      </c>
      <c r="CS32">
        <v>2.79379</v>
      </c>
      <c r="CT32">
        <v>0.65207999999999999</v>
      </c>
      <c r="CU32">
        <v>1.1088</v>
      </c>
      <c r="CV32">
        <v>0.7752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79.301811999999998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343.37020000000001</v>
      </c>
      <c r="L33">
        <v>243</v>
      </c>
      <c r="M33">
        <v>47.195999999999998</v>
      </c>
      <c r="N33">
        <v>120.65625</v>
      </c>
      <c r="O33">
        <v>126.47812500000001</v>
      </c>
      <c r="P33">
        <v>125.587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2.5915159999999999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43.261200000000002</v>
      </c>
      <c r="AH33">
        <v>119.42449999999999</v>
      </c>
      <c r="AI33">
        <v>16.939</v>
      </c>
      <c r="AJ33">
        <v>0</v>
      </c>
      <c r="AK33">
        <v>53.778599999999997</v>
      </c>
      <c r="AL33">
        <v>69.72</v>
      </c>
      <c r="AM33">
        <v>0</v>
      </c>
      <c r="AN33">
        <v>0.64119000000000004</v>
      </c>
      <c r="AO33">
        <v>0</v>
      </c>
      <c r="AP33">
        <v>3.0743999999999998</v>
      </c>
      <c r="AQ33">
        <v>64.22</v>
      </c>
      <c r="AR33">
        <v>39.744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78.895411999999993</v>
      </c>
      <c r="BA33">
        <f t="shared" si="1"/>
        <v>2273.2882919999997</v>
      </c>
      <c r="BB33">
        <v>30</v>
      </c>
      <c r="BD33">
        <v>5.33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1.1499999999999999</v>
      </c>
      <c r="BK33">
        <v>1.24</v>
      </c>
      <c r="BL33">
        <v>0.79</v>
      </c>
      <c r="BM33">
        <v>0.08</v>
      </c>
      <c r="BN33">
        <v>3.4</v>
      </c>
      <c r="BO33">
        <v>3.65</v>
      </c>
      <c r="BP33">
        <v>0.26</v>
      </c>
      <c r="BQ33">
        <v>2</v>
      </c>
      <c r="BR33">
        <v>1.0900000000000001</v>
      </c>
      <c r="BS33">
        <v>1.63</v>
      </c>
      <c r="BT33">
        <v>2.9693719999999999</v>
      </c>
      <c r="BU33">
        <v>1.342031</v>
      </c>
      <c r="BV33">
        <v>2.0069400000000002</v>
      </c>
      <c r="BW33">
        <v>0.97132799999999997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4.2584999999999997</v>
      </c>
      <c r="CQ33">
        <v>1.952566</v>
      </c>
      <c r="CR33">
        <v>0.4128</v>
      </c>
      <c r="CS33">
        <v>2.79379</v>
      </c>
      <c r="CT33">
        <v>0.65207999999999999</v>
      </c>
      <c r="CU33">
        <v>0.83160000000000001</v>
      </c>
      <c r="CV33">
        <v>0.64600000000000002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78.895411999999993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343.37020000000001</v>
      </c>
      <c r="L34">
        <v>243</v>
      </c>
      <c r="M34">
        <v>47.195999999999998</v>
      </c>
      <c r="N34">
        <v>120.65625</v>
      </c>
      <c r="O34">
        <v>126.47812500000001</v>
      </c>
      <c r="P34">
        <v>125.587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2.5915159999999999</v>
      </c>
      <c r="W34">
        <v>46.399079999999998</v>
      </c>
      <c r="X34">
        <v>98.34</v>
      </c>
      <c r="Y34">
        <v>0</v>
      </c>
      <c r="Z34">
        <v>6.5505000000000004</v>
      </c>
      <c r="AA34">
        <v>28.09872</v>
      </c>
      <c r="AB34">
        <v>27.071200000000001</v>
      </c>
      <c r="AC34">
        <v>19.811679999999999</v>
      </c>
      <c r="AD34">
        <v>27.965699999999998</v>
      </c>
      <c r="AE34">
        <v>31.512</v>
      </c>
      <c r="AF34">
        <v>9.2644000000000002</v>
      </c>
      <c r="AG34">
        <v>43.261200000000002</v>
      </c>
      <c r="AH34">
        <v>95.539599999999993</v>
      </c>
      <c r="AI34">
        <v>3.9089999999999998</v>
      </c>
      <c r="AJ34">
        <v>0</v>
      </c>
      <c r="AK34">
        <v>53.778599999999997</v>
      </c>
      <c r="AL34">
        <v>23.24</v>
      </c>
      <c r="AM34">
        <v>0</v>
      </c>
      <c r="AN34">
        <v>0.64119000000000004</v>
      </c>
      <c r="AO34">
        <v>0</v>
      </c>
      <c r="AP34">
        <v>3.0743999999999998</v>
      </c>
      <c r="AQ34">
        <v>64.22</v>
      </c>
      <c r="AR34">
        <v>11.04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78.162972000000011</v>
      </c>
      <c r="BA34">
        <f t="shared" si="1"/>
        <v>2097.6790329999999</v>
      </c>
      <c r="BB34">
        <v>31</v>
      </c>
      <c r="BD34">
        <v>5.33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1.1499999999999999</v>
      </c>
      <c r="BK34">
        <v>1.24</v>
      </c>
      <c r="BL34">
        <v>0.79</v>
      </c>
      <c r="BM34">
        <v>0.08</v>
      </c>
      <c r="BN34">
        <v>3.4</v>
      </c>
      <c r="BO34">
        <v>3.65</v>
      </c>
      <c r="BP34">
        <v>0.26</v>
      </c>
      <c r="BQ34">
        <v>2</v>
      </c>
      <c r="BR34">
        <v>1.0900000000000001</v>
      </c>
      <c r="BS34">
        <v>1.63</v>
      </c>
      <c r="BT34">
        <v>2.9693719999999999</v>
      </c>
      <c r="BU34">
        <v>1.342031</v>
      </c>
      <c r="BV34">
        <v>2.0069400000000002</v>
      </c>
      <c r="BW34">
        <v>0.97132799999999997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4.2584999999999997</v>
      </c>
      <c r="CQ34">
        <v>1.952566</v>
      </c>
      <c r="CR34">
        <v>0.4128</v>
      </c>
      <c r="CS34">
        <v>2.79379</v>
      </c>
      <c r="CT34">
        <v>0.32604</v>
      </c>
      <c r="CU34">
        <v>0.5544</v>
      </c>
      <c r="CV34">
        <v>0.51680000000000004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78.162972000000011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343.37020000000001</v>
      </c>
      <c r="L35">
        <v>243</v>
      </c>
      <c r="M35">
        <v>47.195999999999998</v>
      </c>
      <c r="N35">
        <v>120.65625</v>
      </c>
      <c r="O35">
        <v>126.47812500000001</v>
      </c>
      <c r="P35">
        <v>125.587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2.5915159999999999</v>
      </c>
      <c r="W35">
        <v>46.399079999999998</v>
      </c>
      <c r="X35">
        <v>98.34</v>
      </c>
      <c r="Y35">
        <v>0</v>
      </c>
      <c r="Z35">
        <v>6.5505000000000004</v>
      </c>
      <c r="AA35">
        <v>14.04936</v>
      </c>
      <c r="AB35">
        <v>27.071200000000001</v>
      </c>
      <c r="AC35">
        <v>9.9058399999999995</v>
      </c>
      <c r="AD35">
        <v>18.643799999999999</v>
      </c>
      <c r="AE35">
        <v>15.756</v>
      </c>
      <c r="AF35">
        <v>9.0630000000000006</v>
      </c>
      <c r="AG35">
        <v>43.261200000000002</v>
      </c>
      <c r="AH35">
        <v>71.654700000000005</v>
      </c>
      <c r="AI35">
        <v>3.2574999999999998</v>
      </c>
      <c r="AJ35">
        <v>0</v>
      </c>
      <c r="AK35">
        <v>53.778599999999997</v>
      </c>
      <c r="AL35">
        <v>11.62</v>
      </c>
      <c r="AM35">
        <v>0</v>
      </c>
      <c r="AN35">
        <v>0.64119000000000004</v>
      </c>
      <c r="AO35">
        <v>0</v>
      </c>
      <c r="AP35">
        <v>3.0743999999999998</v>
      </c>
      <c r="AQ35">
        <v>64.22</v>
      </c>
      <c r="AR35">
        <v>13.247999999999999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77.367332000000019</v>
      </c>
      <c r="BA35">
        <f t="shared" si="1"/>
        <v>2013.7004929999998</v>
      </c>
      <c r="BB35">
        <v>32</v>
      </c>
      <c r="BD35">
        <v>5.33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1.1499999999999999</v>
      </c>
      <c r="BK35">
        <v>1.24</v>
      </c>
      <c r="BL35">
        <v>0.79</v>
      </c>
      <c r="BM35">
        <v>7.0000000000000007E-2</v>
      </c>
      <c r="BN35">
        <v>3.4</v>
      </c>
      <c r="BO35">
        <v>3.65</v>
      </c>
      <c r="BP35">
        <v>0.26</v>
      </c>
      <c r="BQ35">
        <v>2</v>
      </c>
      <c r="BR35">
        <v>1.0900000000000001</v>
      </c>
      <c r="BS35">
        <v>1.63</v>
      </c>
      <c r="BT35">
        <v>2.9693719999999999</v>
      </c>
      <c r="BU35">
        <v>1.342031</v>
      </c>
      <c r="BV35">
        <v>2.0069400000000002</v>
      </c>
      <c r="BW35">
        <v>0.97132799999999997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4.2584999999999997</v>
      </c>
      <c r="CQ35">
        <v>1.952566</v>
      </c>
      <c r="CR35">
        <v>0.4128</v>
      </c>
      <c r="CS35">
        <v>2.79379</v>
      </c>
      <c r="CT35">
        <v>0</v>
      </c>
      <c r="CU35">
        <v>0.224</v>
      </c>
      <c r="CV35">
        <v>0.3876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77.367332000000019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343.37020000000001</v>
      </c>
      <c r="L36">
        <v>243</v>
      </c>
      <c r="M36">
        <v>47.195999999999998</v>
      </c>
      <c r="N36">
        <v>120.65625</v>
      </c>
      <c r="O36">
        <v>126.47812500000001</v>
      </c>
      <c r="P36">
        <v>125.587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2.5915159999999999</v>
      </c>
      <c r="W36">
        <v>46.399079999999998</v>
      </c>
      <c r="X36">
        <v>98.34</v>
      </c>
      <c r="Y36">
        <v>0</v>
      </c>
      <c r="Z36">
        <v>6.5505000000000004</v>
      </c>
      <c r="AA36">
        <v>0</v>
      </c>
      <c r="AB36">
        <v>27.071200000000001</v>
      </c>
      <c r="AC36">
        <v>0</v>
      </c>
      <c r="AD36">
        <v>9.3218999999999994</v>
      </c>
      <c r="AE36">
        <v>0</v>
      </c>
      <c r="AF36">
        <v>9.0630000000000006</v>
      </c>
      <c r="AG36">
        <v>43.261200000000002</v>
      </c>
      <c r="AH36">
        <v>47.769799999999996</v>
      </c>
      <c r="AI36">
        <v>3.2574999999999998</v>
      </c>
      <c r="AJ36">
        <v>0</v>
      </c>
      <c r="AK36">
        <v>53.778599999999997</v>
      </c>
      <c r="AL36">
        <v>11.62</v>
      </c>
      <c r="AM36">
        <v>0</v>
      </c>
      <c r="AN36">
        <v>0.64119000000000004</v>
      </c>
      <c r="AO36">
        <v>0</v>
      </c>
      <c r="AP36">
        <v>3.0743999999999998</v>
      </c>
      <c r="AQ36">
        <v>64.22</v>
      </c>
      <c r="AR36">
        <v>13.247999999999999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77.014132000000004</v>
      </c>
      <c r="BA36">
        <f t="shared" si="1"/>
        <v>1940.4292929999997</v>
      </c>
      <c r="BB36">
        <v>33</v>
      </c>
      <c r="BD36">
        <v>5.33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1.1499999999999999</v>
      </c>
      <c r="BK36">
        <v>1.24</v>
      </c>
      <c r="BL36">
        <v>0.79</v>
      </c>
      <c r="BM36">
        <v>7.0000000000000007E-2</v>
      </c>
      <c r="BN36">
        <v>3.4</v>
      </c>
      <c r="BO36">
        <v>3.65</v>
      </c>
      <c r="BP36">
        <v>0.26</v>
      </c>
      <c r="BQ36">
        <v>2</v>
      </c>
      <c r="BR36">
        <v>1.0900000000000001</v>
      </c>
      <c r="BS36">
        <v>1.63</v>
      </c>
      <c r="BT36">
        <v>2.9693719999999999</v>
      </c>
      <c r="BU36">
        <v>1.342031</v>
      </c>
      <c r="BV36">
        <v>2.0069400000000002</v>
      </c>
      <c r="BW36">
        <v>0.97132799999999997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4.2584999999999997</v>
      </c>
      <c r="CQ36">
        <v>1.952566</v>
      </c>
      <c r="CR36">
        <v>0.4128</v>
      </c>
      <c r="CS36">
        <v>2.79379</v>
      </c>
      <c r="CT36">
        <v>0</v>
      </c>
      <c r="CU36">
        <v>0</v>
      </c>
      <c r="CV36">
        <v>0.25840000000000002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77.014132000000004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343.37020000000001</v>
      </c>
      <c r="L37">
        <v>243</v>
      </c>
      <c r="M37">
        <v>47.195999999999998</v>
      </c>
      <c r="N37">
        <v>120.65625</v>
      </c>
      <c r="O37">
        <v>126.47812500000001</v>
      </c>
      <c r="P37">
        <v>125.587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2.717419</v>
      </c>
      <c r="W37">
        <v>46.399079999999998</v>
      </c>
      <c r="X37">
        <v>98.34</v>
      </c>
      <c r="Y37">
        <v>0</v>
      </c>
      <c r="Z37">
        <v>0</v>
      </c>
      <c r="AA37">
        <v>0</v>
      </c>
      <c r="AB37">
        <v>13.426</v>
      </c>
      <c r="AC37">
        <v>0</v>
      </c>
      <c r="AD37">
        <v>0</v>
      </c>
      <c r="AE37">
        <v>0</v>
      </c>
      <c r="AF37">
        <v>9.0630000000000006</v>
      </c>
      <c r="AG37">
        <v>43.261200000000002</v>
      </c>
      <c r="AH37">
        <v>23.884899999999998</v>
      </c>
      <c r="AI37">
        <v>3.2574999999999998</v>
      </c>
      <c r="AJ37">
        <v>0</v>
      </c>
      <c r="AK37">
        <v>53.778599999999997</v>
      </c>
      <c r="AL37">
        <v>11.62</v>
      </c>
      <c r="AM37">
        <v>0</v>
      </c>
      <c r="AN37">
        <v>0.64119000000000004</v>
      </c>
      <c r="AO37">
        <v>0</v>
      </c>
      <c r="AP37">
        <v>3.0743999999999998</v>
      </c>
      <c r="AQ37">
        <v>64.22</v>
      </c>
      <c r="AR37">
        <v>13.247999999999999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76.894931999999997</v>
      </c>
      <c r="BA37">
        <f t="shared" si="1"/>
        <v>1892.4142959999997</v>
      </c>
      <c r="BB37">
        <v>34</v>
      </c>
      <c r="BD37">
        <v>5.33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1.1499999999999999</v>
      </c>
      <c r="BK37">
        <v>1.24</v>
      </c>
      <c r="BL37">
        <v>0.79</v>
      </c>
      <c r="BM37">
        <v>0.08</v>
      </c>
      <c r="BN37">
        <v>3.4</v>
      </c>
      <c r="BO37">
        <v>3.65</v>
      </c>
      <c r="BP37">
        <v>0.26</v>
      </c>
      <c r="BQ37">
        <v>2</v>
      </c>
      <c r="BR37">
        <v>1.0900000000000001</v>
      </c>
      <c r="BS37">
        <v>1.63</v>
      </c>
      <c r="BT37">
        <v>2.9693719999999999</v>
      </c>
      <c r="BU37">
        <v>1.342031</v>
      </c>
      <c r="BV37">
        <v>2.0069400000000002</v>
      </c>
      <c r="BW37">
        <v>0.97132799999999997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4.2584999999999997</v>
      </c>
      <c r="CQ37">
        <v>1.952566</v>
      </c>
      <c r="CR37">
        <v>0.4128</v>
      </c>
      <c r="CS37">
        <v>2.79379</v>
      </c>
      <c r="CT37">
        <v>0</v>
      </c>
      <c r="CU37">
        <v>0</v>
      </c>
      <c r="CV37">
        <v>0.12920000000000001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76.894931999999997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343.37020000000001</v>
      </c>
      <c r="L38">
        <v>243</v>
      </c>
      <c r="M38">
        <v>47.195999999999998</v>
      </c>
      <c r="N38">
        <v>120.65625</v>
      </c>
      <c r="O38">
        <v>126.47812500000001</v>
      </c>
      <c r="P38">
        <v>125.587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2.717419</v>
      </c>
      <c r="W38">
        <v>46.399079999999998</v>
      </c>
      <c r="X38">
        <v>98.34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0</v>
      </c>
      <c r="AE38">
        <v>0</v>
      </c>
      <c r="AF38">
        <v>9.0630000000000006</v>
      </c>
      <c r="AG38">
        <v>43.261200000000002</v>
      </c>
      <c r="AH38">
        <v>2.9009999999999998</v>
      </c>
      <c r="AI38">
        <v>3.2574999999999998</v>
      </c>
      <c r="AJ38">
        <v>0</v>
      </c>
      <c r="AK38">
        <v>53.778599999999997</v>
      </c>
      <c r="AL38">
        <v>11.62</v>
      </c>
      <c r="AM38">
        <v>0</v>
      </c>
      <c r="AN38">
        <v>0.64119000000000004</v>
      </c>
      <c r="AO38">
        <v>0</v>
      </c>
      <c r="AP38">
        <v>3.0743999999999998</v>
      </c>
      <c r="AQ38">
        <v>48.1</v>
      </c>
      <c r="AR38">
        <v>13.247999999999999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76.780931999999993</v>
      </c>
      <c r="BA38">
        <f t="shared" si="1"/>
        <v>1855.1963959999996</v>
      </c>
      <c r="BB38">
        <v>35</v>
      </c>
      <c r="BD38">
        <v>5.33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1.1499999999999999</v>
      </c>
      <c r="BK38">
        <v>1.24</v>
      </c>
      <c r="BL38">
        <v>0.79</v>
      </c>
      <c r="BM38">
        <v>0.08</v>
      </c>
      <c r="BN38">
        <v>3.4</v>
      </c>
      <c r="BO38">
        <v>3.65</v>
      </c>
      <c r="BP38">
        <v>0.26</v>
      </c>
      <c r="BQ38">
        <v>2</v>
      </c>
      <c r="BR38">
        <v>1.0900000000000001</v>
      </c>
      <c r="BS38">
        <v>1.63</v>
      </c>
      <c r="BT38">
        <v>2.9693719999999999</v>
      </c>
      <c r="BU38">
        <v>1.342031</v>
      </c>
      <c r="BV38">
        <v>2.0069400000000002</v>
      </c>
      <c r="BW38">
        <v>0.97132799999999997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4.2584999999999997</v>
      </c>
      <c r="CQ38">
        <v>1.952566</v>
      </c>
      <c r="CR38">
        <v>0.4128</v>
      </c>
      <c r="CS38">
        <v>2.79379</v>
      </c>
      <c r="CT38">
        <v>0</v>
      </c>
      <c r="CU38">
        <v>0</v>
      </c>
      <c r="CV38">
        <v>1.52E-2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76.780931999999993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343.37020000000001</v>
      </c>
      <c r="L39">
        <v>243</v>
      </c>
      <c r="M39">
        <v>47.195999999999998</v>
      </c>
      <c r="N39">
        <v>120.65625</v>
      </c>
      <c r="O39">
        <v>126.47812500000001</v>
      </c>
      <c r="P39">
        <v>125.587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2.5915159999999999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43.261200000000002</v>
      </c>
      <c r="AH39">
        <v>0</v>
      </c>
      <c r="AI39">
        <v>3.2574999999999998</v>
      </c>
      <c r="AJ39">
        <v>0</v>
      </c>
      <c r="AK39">
        <v>53.778599999999997</v>
      </c>
      <c r="AL39">
        <v>11.62</v>
      </c>
      <c r="AM39">
        <v>0</v>
      </c>
      <c r="AN39">
        <v>0.64119000000000004</v>
      </c>
      <c r="AO39">
        <v>0</v>
      </c>
      <c r="AP39">
        <v>3.0743999999999998</v>
      </c>
      <c r="AQ39">
        <v>48.1</v>
      </c>
      <c r="AR39">
        <v>13.247999999999999</v>
      </c>
      <c r="AS39">
        <v>16.680479999999999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76.787312</v>
      </c>
      <c r="BA39">
        <f t="shared" si="1"/>
        <v>1835.6057529999994</v>
      </c>
      <c r="BB39">
        <v>36</v>
      </c>
      <c r="BD39">
        <v>5.33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1.1499999999999999</v>
      </c>
      <c r="BK39">
        <v>1.24</v>
      </c>
      <c r="BL39">
        <v>0.79</v>
      </c>
      <c r="BM39">
        <v>0.08</v>
      </c>
      <c r="BN39">
        <v>3.4</v>
      </c>
      <c r="BO39">
        <v>3.65</v>
      </c>
      <c r="BP39">
        <v>0.26</v>
      </c>
      <c r="BQ39">
        <v>2</v>
      </c>
      <c r="BR39">
        <v>1.0900000000000001</v>
      </c>
      <c r="BS39">
        <v>1.63</v>
      </c>
      <c r="BT39">
        <v>2.9693719999999999</v>
      </c>
      <c r="BU39">
        <v>1.342031</v>
      </c>
      <c r="BV39">
        <v>2.0285199999999999</v>
      </c>
      <c r="BW39">
        <v>0.97132799999999997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4.2584999999999997</v>
      </c>
      <c r="CQ39">
        <v>1.952566</v>
      </c>
      <c r="CR39">
        <v>0.4128</v>
      </c>
      <c r="CS39">
        <v>2.79379</v>
      </c>
      <c r="CT39">
        <v>0</v>
      </c>
      <c r="CU39">
        <v>0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76.787312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343.37020000000001</v>
      </c>
      <c r="L40">
        <v>243</v>
      </c>
      <c r="M40">
        <v>47.195999999999998</v>
      </c>
      <c r="N40">
        <v>120.65625</v>
      </c>
      <c r="O40">
        <v>126.47812500000001</v>
      </c>
      <c r="P40">
        <v>125.587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2.5915159999999999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43.261200000000002</v>
      </c>
      <c r="AH40">
        <v>0</v>
      </c>
      <c r="AI40">
        <v>3.2574999999999998</v>
      </c>
      <c r="AJ40">
        <v>0</v>
      </c>
      <c r="AK40">
        <v>53.778599999999997</v>
      </c>
      <c r="AL40">
        <v>11.62</v>
      </c>
      <c r="AM40">
        <v>0</v>
      </c>
      <c r="AN40">
        <v>0.64119000000000004</v>
      </c>
      <c r="AO40">
        <v>0</v>
      </c>
      <c r="AP40">
        <v>3.0743999999999998</v>
      </c>
      <c r="AQ40">
        <v>32.11</v>
      </c>
      <c r="AR40">
        <v>39.744</v>
      </c>
      <c r="AS40">
        <v>16.680479999999999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76.787312</v>
      </c>
      <c r="BA40">
        <f t="shared" si="1"/>
        <v>1846.1117529999992</v>
      </c>
      <c r="BB40">
        <v>37</v>
      </c>
      <c r="BD40">
        <v>5.33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1.1499999999999999</v>
      </c>
      <c r="BK40">
        <v>1.24</v>
      </c>
      <c r="BL40">
        <v>0.79</v>
      </c>
      <c r="BM40">
        <v>0.08</v>
      </c>
      <c r="BN40">
        <v>3.4</v>
      </c>
      <c r="BO40">
        <v>3.65</v>
      </c>
      <c r="BP40">
        <v>0.26</v>
      </c>
      <c r="BQ40">
        <v>2</v>
      </c>
      <c r="BR40">
        <v>1.0900000000000001</v>
      </c>
      <c r="BS40">
        <v>1.63</v>
      </c>
      <c r="BT40">
        <v>2.9693719999999999</v>
      </c>
      <c r="BU40">
        <v>1.342031</v>
      </c>
      <c r="BV40">
        <v>2.0285199999999999</v>
      </c>
      <c r="BW40">
        <v>0.97132799999999997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4.2584999999999997</v>
      </c>
      <c r="CQ40">
        <v>1.952566</v>
      </c>
      <c r="CR40">
        <v>0.4128</v>
      </c>
      <c r="CS40">
        <v>2.79379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76.787312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343.37020000000001</v>
      </c>
      <c r="L41">
        <v>243</v>
      </c>
      <c r="M41">
        <v>47.195999999999998</v>
      </c>
      <c r="N41">
        <v>120.65625</v>
      </c>
      <c r="O41">
        <v>126.47812500000001</v>
      </c>
      <c r="P41">
        <v>125.587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2.5915159999999999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43.261200000000002</v>
      </c>
      <c r="AH41">
        <v>0</v>
      </c>
      <c r="AI41">
        <v>3.2574999999999998</v>
      </c>
      <c r="AJ41">
        <v>0</v>
      </c>
      <c r="AK41">
        <v>53.778599999999997</v>
      </c>
      <c r="AL41">
        <v>11.62</v>
      </c>
      <c r="AM41">
        <v>0</v>
      </c>
      <c r="AN41">
        <v>0.64119000000000004</v>
      </c>
      <c r="AO41">
        <v>0</v>
      </c>
      <c r="AP41">
        <v>3.0743999999999998</v>
      </c>
      <c r="AQ41">
        <v>32.11</v>
      </c>
      <c r="AR41">
        <v>39.744</v>
      </c>
      <c r="AS41">
        <v>16.680479999999999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76.787312</v>
      </c>
      <c r="BA41">
        <f t="shared" si="1"/>
        <v>1846.1117529999992</v>
      </c>
      <c r="BB41">
        <v>38</v>
      </c>
      <c r="BD41">
        <v>5.33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1.1499999999999999</v>
      </c>
      <c r="BK41">
        <v>1.24</v>
      </c>
      <c r="BL41">
        <v>0.79</v>
      </c>
      <c r="BM41">
        <v>0.08</v>
      </c>
      <c r="BN41">
        <v>3.4</v>
      </c>
      <c r="BO41">
        <v>3.65</v>
      </c>
      <c r="BP41">
        <v>0.26</v>
      </c>
      <c r="BQ41">
        <v>2</v>
      </c>
      <c r="BR41">
        <v>1.0900000000000001</v>
      </c>
      <c r="BS41">
        <v>1.63</v>
      </c>
      <c r="BT41">
        <v>2.9693719999999999</v>
      </c>
      <c r="BU41">
        <v>1.342031</v>
      </c>
      <c r="BV41">
        <v>2.0285199999999999</v>
      </c>
      <c r="BW41">
        <v>0.97132799999999997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4.2584999999999997</v>
      </c>
      <c r="CQ41">
        <v>1.952566</v>
      </c>
      <c r="CR41">
        <v>0.4128</v>
      </c>
      <c r="CS41">
        <v>2.79379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76.787312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343.37020000000001</v>
      </c>
      <c r="L42">
        <v>243</v>
      </c>
      <c r="M42">
        <v>47.195999999999998</v>
      </c>
      <c r="N42">
        <v>120.65625</v>
      </c>
      <c r="O42">
        <v>126.47812500000001</v>
      </c>
      <c r="P42">
        <v>125.587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2.5915159999999999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43.261200000000002</v>
      </c>
      <c r="AH42">
        <v>0</v>
      </c>
      <c r="AI42">
        <v>3.2574999999999998</v>
      </c>
      <c r="AJ42">
        <v>0</v>
      </c>
      <c r="AK42">
        <v>53.778599999999997</v>
      </c>
      <c r="AL42">
        <v>11.62</v>
      </c>
      <c r="AM42">
        <v>0</v>
      </c>
      <c r="AN42">
        <v>0.64119000000000004</v>
      </c>
      <c r="AO42">
        <v>0</v>
      </c>
      <c r="AP42">
        <v>3.0743999999999998</v>
      </c>
      <c r="AQ42">
        <v>32.11</v>
      </c>
      <c r="AR42">
        <v>39.744</v>
      </c>
      <c r="AS42">
        <v>16.680479999999999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76.817312000000001</v>
      </c>
      <c r="BA42">
        <f t="shared" si="1"/>
        <v>1846.1417529999992</v>
      </c>
      <c r="BB42">
        <v>39</v>
      </c>
      <c r="BD42">
        <v>5.33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1.1599999999999999</v>
      </c>
      <c r="BK42">
        <v>1.24</v>
      </c>
      <c r="BL42">
        <v>0.79</v>
      </c>
      <c r="BM42">
        <v>0.08</v>
      </c>
      <c r="BN42">
        <v>3.4</v>
      </c>
      <c r="BO42">
        <v>3.65</v>
      </c>
      <c r="BP42">
        <v>0.26</v>
      </c>
      <c r="BQ42">
        <v>2</v>
      </c>
      <c r="BR42">
        <v>1.0900000000000001</v>
      </c>
      <c r="BS42">
        <v>1.63</v>
      </c>
      <c r="BT42">
        <v>2.9693719999999999</v>
      </c>
      <c r="BU42">
        <v>1.342031</v>
      </c>
      <c r="BV42">
        <v>2.0285199999999999</v>
      </c>
      <c r="BW42">
        <v>0.97132799999999997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4.2584999999999997</v>
      </c>
      <c r="CQ42">
        <v>1.952566</v>
      </c>
      <c r="CR42">
        <v>0.4128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76.817312000000001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343.37020000000001</v>
      </c>
      <c r="L43">
        <v>243</v>
      </c>
      <c r="M43">
        <v>47.195999999999998</v>
      </c>
      <c r="N43">
        <v>120.65625</v>
      </c>
      <c r="O43">
        <v>126.47812500000001</v>
      </c>
      <c r="P43">
        <v>125.587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2.5915159999999999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43.261200000000002</v>
      </c>
      <c r="AH43">
        <v>0</v>
      </c>
      <c r="AI43">
        <v>3.2574999999999998</v>
      </c>
      <c r="AJ43">
        <v>0</v>
      </c>
      <c r="AK43">
        <v>53.778599999999997</v>
      </c>
      <c r="AL43">
        <v>11.62</v>
      </c>
      <c r="AM43">
        <v>0</v>
      </c>
      <c r="AN43">
        <v>0.64119000000000004</v>
      </c>
      <c r="AO43">
        <v>0</v>
      </c>
      <c r="AP43">
        <v>3.0743999999999998</v>
      </c>
      <c r="AQ43">
        <v>0</v>
      </c>
      <c r="AR43">
        <v>11.04</v>
      </c>
      <c r="AS43">
        <v>16.680479999999999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76.817312000000001</v>
      </c>
      <c r="BA43">
        <f t="shared" si="1"/>
        <v>1785.3277529999993</v>
      </c>
      <c r="BB43">
        <v>40</v>
      </c>
      <c r="BD43">
        <v>5.33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1.1599999999999999</v>
      </c>
      <c r="BK43">
        <v>1.24</v>
      </c>
      <c r="BL43">
        <v>0.79</v>
      </c>
      <c r="BM43">
        <v>0.08</v>
      </c>
      <c r="BN43">
        <v>3.4</v>
      </c>
      <c r="BO43">
        <v>3.65</v>
      </c>
      <c r="BP43">
        <v>0.26</v>
      </c>
      <c r="BQ43">
        <v>2</v>
      </c>
      <c r="BR43">
        <v>1.0900000000000001</v>
      </c>
      <c r="BS43">
        <v>1.63</v>
      </c>
      <c r="BT43">
        <v>2.9693719999999999</v>
      </c>
      <c r="BU43">
        <v>1.342031</v>
      </c>
      <c r="BV43">
        <v>2.0285199999999999</v>
      </c>
      <c r="BW43">
        <v>0.97132799999999997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4.2584999999999997</v>
      </c>
      <c r="CQ43">
        <v>1.952566</v>
      </c>
      <c r="CR43">
        <v>0.4128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76.817312000000001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343.37020000000001</v>
      </c>
      <c r="L44">
        <v>243</v>
      </c>
      <c r="M44">
        <v>47.195999999999998</v>
      </c>
      <c r="N44">
        <v>120.65625</v>
      </c>
      <c r="O44">
        <v>126.47812500000001</v>
      </c>
      <c r="P44">
        <v>125.587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2.5915159999999999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43.261200000000002</v>
      </c>
      <c r="AH44">
        <v>0</v>
      </c>
      <c r="AI44">
        <v>3.2574999999999998</v>
      </c>
      <c r="AJ44">
        <v>0</v>
      </c>
      <c r="AK44">
        <v>53.778599999999997</v>
      </c>
      <c r="AL44">
        <v>11.62</v>
      </c>
      <c r="AM44">
        <v>0</v>
      </c>
      <c r="AN44">
        <v>0.64119000000000004</v>
      </c>
      <c r="AO44">
        <v>0</v>
      </c>
      <c r="AP44">
        <v>3.0743999999999998</v>
      </c>
      <c r="AQ44">
        <v>0</v>
      </c>
      <c r="AR44">
        <v>11.04</v>
      </c>
      <c r="AS44">
        <v>16.680479999999999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76.857312000000007</v>
      </c>
      <c r="BA44">
        <f t="shared" si="1"/>
        <v>1785.3677529999995</v>
      </c>
      <c r="BB44">
        <v>41</v>
      </c>
      <c r="BD44">
        <v>5.33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1.19</v>
      </c>
      <c r="BK44">
        <v>1.24</v>
      </c>
      <c r="BL44">
        <v>0.79</v>
      </c>
      <c r="BM44">
        <v>0.08</v>
      </c>
      <c r="BN44">
        <v>3.4</v>
      </c>
      <c r="BO44">
        <v>3.65</v>
      </c>
      <c r="BP44">
        <v>0.26</v>
      </c>
      <c r="BQ44">
        <v>2</v>
      </c>
      <c r="BR44">
        <v>1.0900000000000001</v>
      </c>
      <c r="BS44">
        <v>1.63</v>
      </c>
      <c r="BT44">
        <v>2.9693719999999999</v>
      </c>
      <c r="BU44">
        <v>1.342031</v>
      </c>
      <c r="BV44">
        <v>2.0285199999999999</v>
      </c>
      <c r="BW44">
        <v>0.97132799999999997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4.2584999999999997</v>
      </c>
      <c r="CQ44">
        <v>1.952566</v>
      </c>
      <c r="CR44">
        <v>0.4128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76.857312000000007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343.37020000000001</v>
      </c>
      <c r="L45">
        <v>243</v>
      </c>
      <c r="M45">
        <v>47.195999999999998</v>
      </c>
      <c r="N45">
        <v>120.65625</v>
      </c>
      <c r="O45">
        <v>126.47812500000001</v>
      </c>
      <c r="P45">
        <v>125.587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2.5915159999999999</v>
      </c>
      <c r="W45">
        <v>46.399079999999998</v>
      </c>
      <c r="X45">
        <v>98.34</v>
      </c>
      <c r="Y45">
        <v>0</v>
      </c>
      <c r="Z45">
        <v>0</v>
      </c>
      <c r="AA45">
        <v>5.2139999999999999E-2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43.261200000000002</v>
      </c>
      <c r="AH45">
        <v>0</v>
      </c>
      <c r="AI45">
        <v>0</v>
      </c>
      <c r="AJ45">
        <v>0</v>
      </c>
      <c r="AK45">
        <v>53.778599999999997</v>
      </c>
      <c r="AL45">
        <v>11.62</v>
      </c>
      <c r="AM45">
        <v>0</v>
      </c>
      <c r="AN45">
        <v>0.64119000000000004</v>
      </c>
      <c r="AO45">
        <v>0</v>
      </c>
      <c r="AP45">
        <v>3.0743999999999998</v>
      </c>
      <c r="AQ45">
        <v>0</v>
      </c>
      <c r="AR45">
        <v>11.04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76.817312000000001</v>
      </c>
      <c r="BA45">
        <f t="shared" si="1"/>
        <v>1776.2035129999995</v>
      </c>
      <c r="BB45">
        <v>42</v>
      </c>
      <c r="BD45">
        <v>5.33</v>
      </c>
      <c r="BE45">
        <v>1.86</v>
      </c>
      <c r="BF45">
        <v>2.21</v>
      </c>
      <c r="BG45">
        <v>1.73</v>
      </c>
      <c r="BH45">
        <v>6.3</v>
      </c>
      <c r="BI45">
        <v>0.61</v>
      </c>
      <c r="BJ45">
        <v>1.19</v>
      </c>
      <c r="BK45">
        <v>1.24</v>
      </c>
      <c r="BL45">
        <v>0.79</v>
      </c>
      <c r="BM45">
        <v>0.08</v>
      </c>
      <c r="BN45">
        <v>3.4</v>
      </c>
      <c r="BO45">
        <v>3.65</v>
      </c>
      <c r="BP45">
        <v>0.26</v>
      </c>
      <c r="BQ45">
        <v>2</v>
      </c>
      <c r="BR45">
        <v>1.0900000000000001</v>
      </c>
      <c r="BS45">
        <v>1.63</v>
      </c>
      <c r="BT45">
        <v>2.9693719999999999</v>
      </c>
      <c r="BU45">
        <v>1.342031</v>
      </c>
      <c r="BV45">
        <v>2.0285199999999999</v>
      </c>
      <c r="BW45">
        <v>0.97132799999999997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4.2584999999999997</v>
      </c>
      <c r="CQ45">
        <v>1.952566</v>
      </c>
      <c r="CR45">
        <v>0.4128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76.817312000000001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343.37020000000001</v>
      </c>
      <c r="L46">
        <v>243</v>
      </c>
      <c r="M46">
        <v>47.195999999999998</v>
      </c>
      <c r="N46">
        <v>120.65625</v>
      </c>
      <c r="O46">
        <v>126.47812500000001</v>
      </c>
      <c r="P46">
        <v>125.587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2.5915159999999999</v>
      </c>
      <c r="W46">
        <v>46.399079999999998</v>
      </c>
      <c r="X46">
        <v>98.34</v>
      </c>
      <c r="Y46">
        <v>0</v>
      </c>
      <c r="Z46">
        <v>0</v>
      </c>
      <c r="AA46">
        <v>5.2139999999999999E-2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43.261200000000002</v>
      </c>
      <c r="AH46">
        <v>0</v>
      </c>
      <c r="AI46">
        <v>0</v>
      </c>
      <c r="AJ46">
        <v>0</v>
      </c>
      <c r="AK46">
        <v>53.778599999999997</v>
      </c>
      <c r="AL46">
        <v>11.62</v>
      </c>
      <c r="AM46">
        <v>0</v>
      </c>
      <c r="AN46">
        <v>0.64119000000000004</v>
      </c>
      <c r="AO46">
        <v>0</v>
      </c>
      <c r="AP46">
        <v>3.0743999999999998</v>
      </c>
      <c r="AQ46">
        <v>0</v>
      </c>
      <c r="AR46">
        <v>11.04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76.817312000000001</v>
      </c>
      <c r="BA46">
        <f t="shared" si="1"/>
        <v>1776.2035129999995</v>
      </c>
      <c r="BB46">
        <v>43</v>
      </c>
      <c r="BD46">
        <v>5.33</v>
      </c>
      <c r="BE46">
        <v>1.86</v>
      </c>
      <c r="BF46">
        <v>2.21</v>
      </c>
      <c r="BG46">
        <v>1.73</v>
      </c>
      <c r="BH46">
        <v>6.3</v>
      </c>
      <c r="BI46">
        <v>0.61</v>
      </c>
      <c r="BJ46">
        <v>1.19</v>
      </c>
      <c r="BK46">
        <v>1.24</v>
      </c>
      <c r="BL46">
        <v>0.79</v>
      </c>
      <c r="BM46">
        <v>0.08</v>
      </c>
      <c r="BN46">
        <v>3.4</v>
      </c>
      <c r="BO46">
        <v>3.65</v>
      </c>
      <c r="BP46">
        <v>0.26</v>
      </c>
      <c r="BQ46">
        <v>2</v>
      </c>
      <c r="BR46">
        <v>1.0900000000000001</v>
      </c>
      <c r="BS46">
        <v>1.63</v>
      </c>
      <c r="BT46">
        <v>2.9693719999999999</v>
      </c>
      <c r="BU46">
        <v>1.342031</v>
      </c>
      <c r="BV46">
        <v>2.0285199999999999</v>
      </c>
      <c r="BW46">
        <v>0.97132799999999997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4.2584999999999997</v>
      </c>
      <c r="CQ46">
        <v>1.952566</v>
      </c>
      <c r="CR46">
        <v>0.4128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76.817312000000001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343.37020000000001</v>
      </c>
      <c r="L47">
        <v>243</v>
      </c>
      <c r="M47">
        <v>47.195999999999998</v>
      </c>
      <c r="N47">
        <v>120.65625</v>
      </c>
      <c r="O47">
        <v>126.47812500000001</v>
      </c>
      <c r="P47">
        <v>125.587</v>
      </c>
      <c r="Q47">
        <v>0</v>
      </c>
      <c r="R47">
        <v>21.1921</v>
      </c>
      <c r="S47">
        <v>26.375</v>
      </c>
      <c r="T47">
        <v>0</v>
      </c>
      <c r="U47">
        <v>348.97500000000002</v>
      </c>
      <c r="V47">
        <v>2.5915159999999999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43.261200000000002</v>
      </c>
      <c r="AH47">
        <v>0</v>
      </c>
      <c r="AI47">
        <v>0</v>
      </c>
      <c r="AJ47">
        <v>0</v>
      </c>
      <c r="AK47">
        <v>53.778599999999997</v>
      </c>
      <c r="AL47">
        <v>11.62</v>
      </c>
      <c r="AM47">
        <v>0</v>
      </c>
      <c r="AN47">
        <v>0.64119000000000004</v>
      </c>
      <c r="AO47">
        <v>0</v>
      </c>
      <c r="AP47">
        <v>3.0743999999999998</v>
      </c>
      <c r="AQ47">
        <v>0</v>
      </c>
      <c r="AR47">
        <v>11.04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76.817312000000001</v>
      </c>
      <c r="BA47">
        <f t="shared" si="1"/>
        <v>1776.1513729999995</v>
      </c>
      <c r="BB47">
        <v>44</v>
      </c>
      <c r="BD47">
        <v>5.33</v>
      </c>
      <c r="BE47">
        <v>1.86</v>
      </c>
      <c r="BF47">
        <v>2.21</v>
      </c>
      <c r="BG47">
        <v>1.73</v>
      </c>
      <c r="BH47">
        <v>6.3</v>
      </c>
      <c r="BI47">
        <v>0.61</v>
      </c>
      <c r="BJ47">
        <v>1.19</v>
      </c>
      <c r="BK47">
        <v>1.24</v>
      </c>
      <c r="BL47">
        <v>0.79</v>
      </c>
      <c r="BM47">
        <v>0.08</v>
      </c>
      <c r="BN47">
        <v>3.4</v>
      </c>
      <c r="BO47">
        <v>3.65</v>
      </c>
      <c r="BP47">
        <v>0.26</v>
      </c>
      <c r="BQ47">
        <v>2</v>
      </c>
      <c r="BR47">
        <v>1.0900000000000001</v>
      </c>
      <c r="BS47">
        <v>1.63</v>
      </c>
      <c r="BT47">
        <v>2.9693719999999999</v>
      </c>
      <c r="BU47">
        <v>1.342031</v>
      </c>
      <c r="BV47">
        <v>2.0285199999999999</v>
      </c>
      <c r="BW47">
        <v>0.97132799999999997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4.2584999999999997</v>
      </c>
      <c r="CQ47">
        <v>1.952566</v>
      </c>
      <c r="CR47">
        <v>0.4128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76.817312000000001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343.37020000000001</v>
      </c>
      <c r="L48">
        <v>243</v>
      </c>
      <c r="M48">
        <v>47.195999999999998</v>
      </c>
      <c r="N48">
        <v>120.65625</v>
      </c>
      <c r="O48">
        <v>126.47812500000001</v>
      </c>
      <c r="P48">
        <v>125.587</v>
      </c>
      <c r="Q48">
        <v>0</v>
      </c>
      <c r="R48">
        <v>21.1921</v>
      </c>
      <c r="S48">
        <v>26.375</v>
      </c>
      <c r="T48">
        <v>0</v>
      </c>
      <c r="U48">
        <v>348.97500000000002</v>
      </c>
      <c r="V48">
        <v>2.5915159999999999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43.261200000000002</v>
      </c>
      <c r="AH48">
        <v>0</v>
      </c>
      <c r="AI48">
        <v>0</v>
      </c>
      <c r="AJ48">
        <v>0</v>
      </c>
      <c r="AK48">
        <v>53.778599999999997</v>
      </c>
      <c r="AL48">
        <v>11.62</v>
      </c>
      <c r="AM48">
        <v>0</v>
      </c>
      <c r="AN48">
        <v>0.64119000000000004</v>
      </c>
      <c r="AO48">
        <v>0</v>
      </c>
      <c r="AP48">
        <v>3.0743999999999998</v>
      </c>
      <c r="AQ48">
        <v>0</v>
      </c>
      <c r="AR48">
        <v>11.04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76.817312000000001</v>
      </c>
      <c r="BA48">
        <f t="shared" si="1"/>
        <v>1776.1513729999995</v>
      </c>
      <c r="BB48">
        <v>45</v>
      </c>
      <c r="BD48">
        <v>5.33</v>
      </c>
      <c r="BE48">
        <v>1.86</v>
      </c>
      <c r="BF48">
        <v>2.21</v>
      </c>
      <c r="BG48">
        <v>1.73</v>
      </c>
      <c r="BH48">
        <v>6.3</v>
      </c>
      <c r="BI48">
        <v>0.61</v>
      </c>
      <c r="BJ48">
        <v>1.19</v>
      </c>
      <c r="BK48">
        <v>1.24</v>
      </c>
      <c r="BL48">
        <v>0.79</v>
      </c>
      <c r="BM48">
        <v>0.08</v>
      </c>
      <c r="BN48">
        <v>3.4</v>
      </c>
      <c r="BO48">
        <v>3.65</v>
      </c>
      <c r="BP48">
        <v>0.26</v>
      </c>
      <c r="BQ48">
        <v>2</v>
      </c>
      <c r="BR48">
        <v>1.0900000000000001</v>
      </c>
      <c r="BS48">
        <v>1.63</v>
      </c>
      <c r="BT48">
        <v>2.9693719999999999</v>
      </c>
      <c r="BU48">
        <v>1.342031</v>
      </c>
      <c r="BV48">
        <v>2.0285199999999999</v>
      </c>
      <c r="BW48">
        <v>0.97132799999999997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4.2584999999999997</v>
      </c>
      <c r="CQ48">
        <v>1.952566</v>
      </c>
      <c r="CR48">
        <v>0.4128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76.817312000000001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343.37020000000001</v>
      </c>
      <c r="L49">
        <v>243</v>
      </c>
      <c r="M49">
        <v>47.195999999999998</v>
      </c>
      <c r="N49">
        <v>120.65625</v>
      </c>
      <c r="O49">
        <v>126.47812500000001</v>
      </c>
      <c r="P49">
        <v>125.587</v>
      </c>
      <c r="Q49">
        <v>0</v>
      </c>
      <c r="R49">
        <v>21.1921</v>
      </c>
      <c r="S49">
        <v>26.375</v>
      </c>
      <c r="T49">
        <v>0</v>
      </c>
      <c r="U49">
        <v>348.97500000000002</v>
      </c>
      <c r="V49">
        <v>2.683246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43.261200000000002</v>
      </c>
      <c r="AH49">
        <v>0</v>
      </c>
      <c r="AI49">
        <v>0</v>
      </c>
      <c r="AJ49">
        <v>0</v>
      </c>
      <c r="AK49">
        <v>53.778599999999997</v>
      </c>
      <c r="AL49">
        <v>11.62</v>
      </c>
      <c r="AM49">
        <v>0</v>
      </c>
      <c r="AN49">
        <v>0.64119000000000004</v>
      </c>
      <c r="AO49">
        <v>0</v>
      </c>
      <c r="AP49">
        <v>3.0743999999999998</v>
      </c>
      <c r="AQ49">
        <v>0</v>
      </c>
      <c r="AR49">
        <v>11.04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76.743212</v>
      </c>
      <c r="BA49">
        <f t="shared" si="1"/>
        <v>1776.1690029999997</v>
      </c>
      <c r="BB49">
        <v>46</v>
      </c>
      <c r="BD49">
        <v>5.33</v>
      </c>
      <c r="BE49">
        <v>1.86</v>
      </c>
      <c r="BF49">
        <v>2.21</v>
      </c>
      <c r="BG49">
        <v>1.73</v>
      </c>
      <c r="BH49">
        <v>6.3</v>
      </c>
      <c r="BI49">
        <v>0.61</v>
      </c>
      <c r="BJ49">
        <v>1.19</v>
      </c>
      <c r="BK49">
        <v>1.24</v>
      </c>
      <c r="BL49">
        <v>0.79</v>
      </c>
      <c r="BM49">
        <v>0.08</v>
      </c>
      <c r="BN49">
        <v>3.4</v>
      </c>
      <c r="BO49">
        <v>3.65</v>
      </c>
      <c r="BP49">
        <v>0.26</v>
      </c>
      <c r="BQ49">
        <v>2</v>
      </c>
      <c r="BR49">
        <v>1.0900000000000001</v>
      </c>
      <c r="BS49">
        <v>1.63</v>
      </c>
      <c r="BT49">
        <v>2.9693719999999999</v>
      </c>
      <c r="BU49">
        <v>1.342031</v>
      </c>
      <c r="BV49">
        <v>2.0285199999999999</v>
      </c>
      <c r="BW49">
        <v>0.97132799999999997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4.2584999999999997</v>
      </c>
      <c r="CQ49">
        <v>1.952566</v>
      </c>
      <c r="CR49">
        <v>0.4128</v>
      </c>
      <c r="CS49">
        <v>2.79379</v>
      </c>
      <c r="CT49">
        <v>0</v>
      </c>
      <c r="CU49">
        <v>0</v>
      </c>
      <c r="CV49">
        <v>0</v>
      </c>
      <c r="CW49">
        <v>1.17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76.743212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343.37020000000001</v>
      </c>
      <c r="L50">
        <v>243</v>
      </c>
      <c r="M50">
        <v>47.195999999999998</v>
      </c>
      <c r="N50">
        <v>120.65625</v>
      </c>
      <c r="O50">
        <v>126.47812500000001</v>
      </c>
      <c r="P50">
        <v>125.587</v>
      </c>
      <c r="Q50">
        <v>0</v>
      </c>
      <c r="R50">
        <v>21.1921</v>
      </c>
      <c r="S50">
        <v>26.375</v>
      </c>
      <c r="T50">
        <v>0</v>
      </c>
      <c r="U50">
        <v>348.97500000000002</v>
      </c>
      <c r="V50">
        <v>2.683246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43.261200000000002</v>
      </c>
      <c r="AH50">
        <v>0</v>
      </c>
      <c r="AI50">
        <v>0</v>
      </c>
      <c r="AJ50">
        <v>0</v>
      </c>
      <c r="AK50">
        <v>53.778599999999997</v>
      </c>
      <c r="AL50">
        <v>11.62</v>
      </c>
      <c r="AM50">
        <v>0</v>
      </c>
      <c r="AN50">
        <v>0.64119000000000004</v>
      </c>
      <c r="AO50">
        <v>0</v>
      </c>
      <c r="AP50">
        <v>3.0743999999999998</v>
      </c>
      <c r="AQ50">
        <v>0</v>
      </c>
      <c r="AR50">
        <v>11.04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76.743212</v>
      </c>
      <c r="BA50">
        <f t="shared" si="1"/>
        <v>1776.1690029999997</v>
      </c>
      <c r="BB50">
        <v>47</v>
      </c>
      <c r="BD50">
        <v>5.33</v>
      </c>
      <c r="BE50">
        <v>1.86</v>
      </c>
      <c r="BF50">
        <v>2.21</v>
      </c>
      <c r="BG50">
        <v>1.73</v>
      </c>
      <c r="BH50">
        <v>6.3</v>
      </c>
      <c r="BI50">
        <v>0.61</v>
      </c>
      <c r="BJ50">
        <v>1.19</v>
      </c>
      <c r="BK50">
        <v>1.24</v>
      </c>
      <c r="BL50">
        <v>0.79</v>
      </c>
      <c r="BM50">
        <v>0.08</v>
      </c>
      <c r="BN50">
        <v>3.4</v>
      </c>
      <c r="BO50">
        <v>3.65</v>
      </c>
      <c r="BP50">
        <v>0.26</v>
      </c>
      <c r="BQ50">
        <v>2</v>
      </c>
      <c r="BR50">
        <v>1.0900000000000001</v>
      </c>
      <c r="BS50">
        <v>1.63</v>
      </c>
      <c r="BT50">
        <v>2.9693719999999999</v>
      </c>
      <c r="BU50">
        <v>1.342031</v>
      </c>
      <c r="BV50">
        <v>2.0285199999999999</v>
      </c>
      <c r="BW50">
        <v>0.97132799999999997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4.2584999999999997</v>
      </c>
      <c r="CQ50">
        <v>1.952566</v>
      </c>
      <c r="CR50">
        <v>0.4128</v>
      </c>
      <c r="CS50">
        <v>2.79379</v>
      </c>
      <c r="CT50">
        <v>0</v>
      </c>
      <c r="CU50">
        <v>0</v>
      </c>
      <c r="CV50">
        <v>0</v>
      </c>
      <c r="CW50">
        <v>1.17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76.743212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343.37020000000001</v>
      </c>
      <c r="L51">
        <v>243</v>
      </c>
      <c r="M51">
        <v>47.195999999999998</v>
      </c>
      <c r="N51">
        <v>120.65625</v>
      </c>
      <c r="O51">
        <v>126.47812500000001</v>
      </c>
      <c r="P51">
        <v>125.587</v>
      </c>
      <c r="Q51">
        <v>0</v>
      </c>
      <c r="R51">
        <v>21.1921</v>
      </c>
      <c r="S51">
        <v>26.375</v>
      </c>
      <c r="T51">
        <v>0</v>
      </c>
      <c r="U51">
        <v>348.97500000000002</v>
      </c>
      <c r="V51">
        <v>2.683246</v>
      </c>
      <c r="W51">
        <v>46.399079999999998</v>
      </c>
      <c r="X51">
        <v>98.34</v>
      </c>
      <c r="Y51">
        <v>0</v>
      </c>
      <c r="Z51">
        <v>0</v>
      </c>
      <c r="AA51">
        <v>0.51666000000000001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43.261200000000002</v>
      </c>
      <c r="AH51">
        <v>0</v>
      </c>
      <c r="AI51">
        <v>0</v>
      </c>
      <c r="AJ51">
        <v>0</v>
      </c>
      <c r="AK51">
        <v>53.778599999999997</v>
      </c>
      <c r="AL51">
        <v>11.62</v>
      </c>
      <c r="AM51">
        <v>0</v>
      </c>
      <c r="AN51">
        <v>0.66061999999999999</v>
      </c>
      <c r="AO51">
        <v>0</v>
      </c>
      <c r="AP51">
        <v>3.0743999999999998</v>
      </c>
      <c r="AQ51">
        <v>0</v>
      </c>
      <c r="AR51">
        <v>11.04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76.663212000000001</v>
      </c>
      <c r="BA51">
        <f t="shared" si="1"/>
        <v>1776.6250929999997</v>
      </c>
      <c r="BB51">
        <v>48</v>
      </c>
      <c r="BD51">
        <v>5.33</v>
      </c>
      <c r="BE51">
        <v>1.86</v>
      </c>
      <c r="BF51">
        <v>2.21</v>
      </c>
      <c r="BG51">
        <v>1.73</v>
      </c>
      <c r="BH51">
        <v>6.3</v>
      </c>
      <c r="BI51">
        <v>0.61</v>
      </c>
      <c r="BJ51">
        <v>1.1299999999999999</v>
      </c>
      <c r="BK51">
        <v>1.24</v>
      </c>
      <c r="BL51">
        <v>0.79</v>
      </c>
      <c r="BM51">
        <v>0.08</v>
      </c>
      <c r="BN51">
        <v>3.4</v>
      </c>
      <c r="BO51">
        <v>3.65</v>
      </c>
      <c r="BP51">
        <v>0.26</v>
      </c>
      <c r="BQ51">
        <v>2</v>
      </c>
      <c r="BR51">
        <v>1.0900000000000001</v>
      </c>
      <c r="BS51">
        <v>1.63</v>
      </c>
      <c r="BT51">
        <v>2.9693719999999999</v>
      </c>
      <c r="BU51">
        <v>1.342031</v>
      </c>
      <c r="BV51">
        <v>2.0285199999999999</v>
      </c>
      <c r="BW51">
        <v>0.97132799999999997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4.2584999999999997</v>
      </c>
      <c r="CQ51">
        <v>1.952566</v>
      </c>
      <c r="CR51">
        <v>0.4128</v>
      </c>
      <c r="CS51">
        <v>2.79379</v>
      </c>
      <c r="CT51">
        <v>0</v>
      </c>
      <c r="CU51">
        <v>0</v>
      </c>
      <c r="CV51">
        <v>0</v>
      </c>
      <c r="CW51">
        <v>1.1499999999999999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76.663212000000001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343.37020000000001</v>
      </c>
      <c r="L52">
        <v>243</v>
      </c>
      <c r="M52">
        <v>47.195999999999998</v>
      </c>
      <c r="N52">
        <v>120.65625</v>
      </c>
      <c r="O52">
        <v>126.47812500000001</v>
      </c>
      <c r="P52">
        <v>125.587</v>
      </c>
      <c r="Q52">
        <v>0</v>
      </c>
      <c r="R52">
        <v>21.1921</v>
      </c>
      <c r="S52">
        <v>26.375</v>
      </c>
      <c r="T52">
        <v>0</v>
      </c>
      <c r="U52">
        <v>348.97500000000002</v>
      </c>
      <c r="V52">
        <v>2.683246</v>
      </c>
      <c r="W52">
        <v>46.399079999999998</v>
      </c>
      <c r="X52">
        <v>98.34</v>
      </c>
      <c r="Y52">
        <v>0</v>
      </c>
      <c r="Z52">
        <v>0</v>
      </c>
      <c r="AA52">
        <v>2.3439299999999998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43.261200000000002</v>
      </c>
      <c r="AH52">
        <v>0</v>
      </c>
      <c r="AI52">
        <v>0</v>
      </c>
      <c r="AJ52">
        <v>0</v>
      </c>
      <c r="AK52">
        <v>53.778599999999997</v>
      </c>
      <c r="AL52">
        <v>11.62</v>
      </c>
      <c r="AM52">
        <v>0</v>
      </c>
      <c r="AN52">
        <v>0.66061999999999999</v>
      </c>
      <c r="AO52">
        <v>0</v>
      </c>
      <c r="AP52">
        <v>3.0743999999999998</v>
      </c>
      <c r="AQ52">
        <v>0</v>
      </c>
      <c r="AR52">
        <v>11.04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76.663212000000001</v>
      </c>
      <c r="BA52">
        <f t="shared" si="1"/>
        <v>1778.4523629999997</v>
      </c>
      <c r="BB52">
        <v>49</v>
      </c>
      <c r="BD52">
        <v>5.33</v>
      </c>
      <c r="BE52">
        <v>1.86</v>
      </c>
      <c r="BF52">
        <v>2.21</v>
      </c>
      <c r="BG52">
        <v>1.73</v>
      </c>
      <c r="BH52">
        <v>6.3</v>
      </c>
      <c r="BI52">
        <v>0.61</v>
      </c>
      <c r="BJ52">
        <v>1.1299999999999999</v>
      </c>
      <c r="BK52">
        <v>1.24</v>
      </c>
      <c r="BL52">
        <v>0.79</v>
      </c>
      <c r="BM52">
        <v>0.08</v>
      </c>
      <c r="BN52">
        <v>3.4</v>
      </c>
      <c r="BO52">
        <v>3.65</v>
      </c>
      <c r="BP52">
        <v>0.26</v>
      </c>
      <c r="BQ52">
        <v>2</v>
      </c>
      <c r="BR52">
        <v>1.0900000000000001</v>
      </c>
      <c r="BS52">
        <v>1.63</v>
      </c>
      <c r="BT52">
        <v>2.9693719999999999</v>
      </c>
      <c r="BU52">
        <v>1.342031</v>
      </c>
      <c r="BV52">
        <v>2.0285199999999999</v>
      </c>
      <c r="BW52">
        <v>0.97132799999999997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4.2584999999999997</v>
      </c>
      <c r="CQ52">
        <v>1.952566</v>
      </c>
      <c r="CR52">
        <v>0.4128</v>
      </c>
      <c r="CS52">
        <v>2.79379</v>
      </c>
      <c r="CT52">
        <v>0</v>
      </c>
      <c r="CU52">
        <v>0</v>
      </c>
      <c r="CV52">
        <v>0</v>
      </c>
      <c r="CW52">
        <v>1.1499999999999999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76.663212000000001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299.85379999999998</v>
      </c>
      <c r="L53">
        <v>243</v>
      </c>
      <c r="M53">
        <v>47.195999999999998</v>
      </c>
      <c r="N53">
        <v>120.65625</v>
      </c>
      <c r="O53">
        <v>126.47812500000001</v>
      </c>
      <c r="P53">
        <v>125.587</v>
      </c>
      <c r="Q53">
        <v>0</v>
      </c>
      <c r="R53">
        <v>21.1921</v>
      </c>
      <c r="S53">
        <v>26.375</v>
      </c>
      <c r="T53">
        <v>0</v>
      </c>
      <c r="U53">
        <v>348.97500000000002</v>
      </c>
      <c r="V53">
        <v>2.683246</v>
      </c>
      <c r="W53">
        <v>46.399079999999998</v>
      </c>
      <c r="X53">
        <v>98.34</v>
      </c>
      <c r="Y53">
        <v>0</v>
      </c>
      <c r="Z53">
        <v>0</v>
      </c>
      <c r="AA53">
        <v>0.41395999999999999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43.261200000000002</v>
      </c>
      <c r="AH53">
        <v>0</v>
      </c>
      <c r="AI53">
        <v>0</v>
      </c>
      <c r="AJ53">
        <v>0</v>
      </c>
      <c r="AK53">
        <v>53.778599999999997</v>
      </c>
      <c r="AL53">
        <v>11.62</v>
      </c>
      <c r="AM53">
        <v>0</v>
      </c>
      <c r="AN53">
        <v>0.66061999999999999</v>
      </c>
      <c r="AO53">
        <v>0</v>
      </c>
      <c r="AP53">
        <v>5.1239999999999997</v>
      </c>
      <c r="AQ53">
        <v>0</v>
      </c>
      <c r="AR53">
        <v>11.04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76.643211999999991</v>
      </c>
      <c r="BA53">
        <f t="shared" si="1"/>
        <v>1735.0355929999998</v>
      </c>
      <c r="BB53">
        <v>50</v>
      </c>
      <c r="BD53">
        <v>5.33</v>
      </c>
      <c r="BE53">
        <v>1.86</v>
      </c>
      <c r="BF53">
        <v>2.21</v>
      </c>
      <c r="BG53">
        <v>1.73</v>
      </c>
      <c r="BH53">
        <v>6.3</v>
      </c>
      <c r="BI53">
        <v>0.61</v>
      </c>
      <c r="BJ53">
        <v>1.1299999999999999</v>
      </c>
      <c r="BK53">
        <v>1.24</v>
      </c>
      <c r="BL53">
        <v>0.79</v>
      </c>
      <c r="BM53">
        <v>0.08</v>
      </c>
      <c r="BN53">
        <v>3.4</v>
      </c>
      <c r="BO53">
        <v>3.65</v>
      </c>
      <c r="BP53">
        <v>0.26</v>
      </c>
      <c r="BQ53">
        <v>2</v>
      </c>
      <c r="BR53">
        <v>1.0900000000000001</v>
      </c>
      <c r="BS53">
        <v>1.63</v>
      </c>
      <c r="BT53">
        <v>2.9693719999999999</v>
      </c>
      <c r="BU53">
        <v>1.342031</v>
      </c>
      <c r="BV53">
        <v>2.0285199999999999</v>
      </c>
      <c r="BW53">
        <v>0.97132799999999997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4.2584999999999997</v>
      </c>
      <c r="CQ53">
        <v>1.952566</v>
      </c>
      <c r="CR53">
        <v>0.4128</v>
      </c>
      <c r="CS53">
        <v>2.79379</v>
      </c>
      <c r="CT53">
        <v>0</v>
      </c>
      <c r="CU53">
        <v>0</v>
      </c>
      <c r="CV53">
        <v>0</v>
      </c>
      <c r="CW53">
        <v>1.1299999999999999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76.643211999999991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295.1662</v>
      </c>
      <c r="L54">
        <v>243</v>
      </c>
      <c r="M54">
        <v>47.195999999999998</v>
      </c>
      <c r="N54">
        <v>120.65625</v>
      </c>
      <c r="O54">
        <v>126.47812500000001</v>
      </c>
      <c r="P54">
        <v>125.587</v>
      </c>
      <c r="Q54">
        <v>0</v>
      </c>
      <c r="R54">
        <v>21.1921</v>
      </c>
      <c r="S54">
        <v>26.375</v>
      </c>
      <c r="T54">
        <v>0</v>
      </c>
      <c r="U54">
        <v>348.97500000000002</v>
      </c>
      <c r="V54">
        <v>2.683246</v>
      </c>
      <c r="W54">
        <v>46.399079999999998</v>
      </c>
      <c r="X54">
        <v>98.34</v>
      </c>
      <c r="Y54">
        <v>0</v>
      </c>
      <c r="Z54">
        <v>0</v>
      </c>
      <c r="AA54">
        <v>2.7065399999999999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43.261200000000002</v>
      </c>
      <c r="AH54">
        <v>0</v>
      </c>
      <c r="AI54">
        <v>0</v>
      </c>
      <c r="AJ54">
        <v>0</v>
      </c>
      <c r="AK54">
        <v>53.778599999999997</v>
      </c>
      <c r="AL54">
        <v>11.62</v>
      </c>
      <c r="AM54">
        <v>0</v>
      </c>
      <c r="AN54">
        <v>0.66061999999999999</v>
      </c>
      <c r="AO54">
        <v>0</v>
      </c>
      <c r="AP54">
        <v>5.1239999999999997</v>
      </c>
      <c r="AQ54">
        <v>0</v>
      </c>
      <c r="AR54">
        <v>11.04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76.603211999999999</v>
      </c>
      <c r="BA54">
        <f t="shared" si="1"/>
        <v>1732.6005729999997</v>
      </c>
      <c r="BB54">
        <v>51</v>
      </c>
      <c r="BD54">
        <v>5.33</v>
      </c>
      <c r="BE54">
        <v>1.86</v>
      </c>
      <c r="BF54">
        <v>2.21</v>
      </c>
      <c r="BG54">
        <v>1.73</v>
      </c>
      <c r="BH54">
        <v>6.3</v>
      </c>
      <c r="BI54">
        <v>0.6</v>
      </c>
      <c r="BJ54">
        <v>1.1000000000000001</v>
      </c>
      <c r="BK54">
        <v>1.24</v>
      </c>
      <c r="BL54">
        <v>0.79</v>
      </c>
      <c r="BM54">
        <v>0.08</v>
      </c>
      <c r="BN54">
        <v>3.4</v>
      </c>
      <c r="BO54">
        <v>3.65</v>
      </c>
      <c r="BP54">
        <v>0.26</v>
      </c>
      <c r="BQ54">
        <v>2</v>
      </c>
      <c r="BR54">
        <v>1.0900000000000001</v>
      </c>
      <c r="BS54">
        <v>1.63</v>
      </c>
      <c r="BT54">
        <v>2.9693719999999999</v>
      </c>
      <c r="BU54">
        <v>1.342031</v>
      </c>
      <c r="BV54">
        <v>2.0285199999999999</v>
      </c>
      <c r="BW54">
        <v>0.97132799999999997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4.2584999999999997</v>
      </c>
      <c r="CQ54">
        <v>1.952566</v>
      </c>
      <c r="CR54">
        <v>0.4128</v>
      </c>
      <c r="CS54">
        <v>2.79379</v>
      </c>
      <c r="CT54">
        <v>0</v>
      </c>
      <c r="CU54">
        <v>0</v>
      </c>
      <c r="CV54">
        <v>0</v>
      </c>
      <c r="CW54">
        <v>1.1299999999999999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76.603211999999999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295.1662</v>
      </c>
      <c r="L55">
        <v>183</v>
      </c>
      <c r="M55">
        <v>47.195999999999998</v>
      </c>
      <c r="N55">
        <v>120.65625</v>
      </c>
      <c r="O55">
        <v>126.47812500000001</v>
      </c>
      <c r="P55">
        <v>125.587</v>
      </c>
      <c r="Q55">
        <v>0</v>
      </c>
      <c r="R55">
        <v>18.808700000000002</v>
      </c>
      <c r="S55">
        <v>21.964102</v>
      </c>
      <c r="T55">
        <v>0</v>
      </c>
      <c r="U55">
        <v>348.97500000000002</v>
      </c>
      <c r="V55">
        <v>3.6376330000000001</v>
      </c>
      <c r="W55">
        <v>46.399079999999998</v>
      </c>
      <c r="X55">
        <v>98.34</v>
      </c>
      <c r="Y55">
        <v>0</v>
      </c>
      <c r="Z55">
        <v>0</v>
      </c>
      <c r="AA55">
        <v>2.43004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43.261200000000002</v>
      </c>
      <c r="AH55">
        <v>0</v>
      </c>
      <c r="AI55">
        <v>0</v>
      </c>
      <c r="AJ55">
        <v>0</v>
      </c>
      <c r="AK55">
        <v>53.778599999999997</v>
      </c>
      <c r="AL55">
        <v>11.62</v>
      </c>
      <c r="AM55">
        <v>0</v>
      </c>
      <c r="AN55">
        <v>0.66061999999999999</v>
      </c>
      <c r="AO55">
        <v>0</v>
      </c>
      <c r="AP55">
        <v>5.1239999999999997</v>
      </c>
      <c r="AQ55">
        <v>0</v>
      </c>
      <c r="AR55">
        <v>11.04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76.438479999999998</v>
      </c>
      <c r="BA55">
        <f t="shared" si="1"/>
        <v>1675.3824299999999</v>
      </c>
      <c r="BB55">
        <v>52</v>
      </c>
      <c r="BD55">
        <v>5.33</v>
      </c>
      <c r="BE55">
        <v>1.86</v>
      </c>
      <c r="BF55">
        <v>2.21</v>
      </c>
      <c r="BG55">
        <v>1.73</v>
      </c>
      <c r="BH55">
        <v>6.3</v>
      </c>
      <c r="BI55">
        <v>0.6</v>
      </c>
      <c r="BJ55">
        <v>1.1000000000000001</v>
      </c>
      <c r="BK55">
        <v>1.24</v>
      </c>
      <c r="BL55">
        <v>0.79</v>
      </c>
      <c r="BM55">
        <v>0.08</v>
      </c>
      <c r="BN55">
        <v>3.4</v>
      </c>
      <c r="BO55">
        <v>3.65</v>
      </c>
      <c r="BP55">
        <v>0.26</v>
      </c>
      <c r="BQ55">
        <v>2</v>
      </c>
      <c r="BR55">
        <v>1.0900000000000001</v>
      </c>
      <c r="BS55">
        <v>1.63</v>
      </c>
      <c r="BT55">
        <v>2.81385</v>
      </c>
      <c r="BU55">
        <v>1.342031</v>
      </c>
      <c r="BV55">
        <v>2.03931</v>
      </c>
      <c r="BW55">
        <v>0.97132799999999997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4.2584999999999997</v>
      </c>
      <c r="CQ55">
        <v>1.952566</v>
      </c>
      <c r="CR55">
        <v>0.4128</v>
      </c>
      <c r="CS55">
        <v>2.79379</v>
      </c>
      <c r="CT55">
        <v>0</v>
      </c>
      <c r="CU55">
        <v>0</v>
      </c>
      <c r="CV55">
        <v>0</v>
      </c>
      <c r="CW55">
        <v>1.1100000000000001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76.438479999999998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295.1662</v>
      </c>
      <c r="L56">
        <v>120</v>
      </c>
      <c r="M56">
        <v>47.195999999999998</v>
      </c>
      <c r="N56">
        <v>120.65625</v>
      </c>
      <c r="O56">
        <v>126.47812500000001</v>
      </c>
      <c r="P56">
        <v>125.587</v>
      </c>
      <c r="Q56">
        <v>0</v>
      </c>
      <c r="R56">
        <v>18.808700000000002</v>
      </c>
      <c r="S56">
        <v>21.678100000000001</v>
      </c>
      <c r="T56">
        <v>0</v>
      </c>
      <c r="U56">
        <v>348.97500000000002</v>
      </c>
      <c r="V56">
        <v>3.6376330000000001</v>
      </c>
      <c r="W56">
        <v>46.399079999999998</v>
      </c>
      <c r="X56">
        <v>98.34</v>
      </c>
      <c r="Y56">
        <v>0</v>
      </c>
      <c r="Z56">
        <v>0</v>
      </c>
      <c r="AA56">
        <v>1.3445800000000001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43.261200000000002</v>
      </c>
      <c r="AH56">
        <v>0</v>
      </c>
      <c r="AI56">
        <v>0</v>
      </c>
      <c r="AJ56">
        <v>0</v>
      </c>
      <c r="AK56">
        <v>53.778599999999997</v>
      </c>
      <c r="AL56">
        <v>11.62</v>
      </c>
      <c r="AM56">
        <v>0</v>
      </c>
      <c r="AN56">
        <v>0.66061999999999999</v>
      </c>
      <c r="AO56">
        <v>0</v>
      </c>
      <c r="AP56">
        <v>5.1239999999999997</v>
      </c>
      <c r="AQ56">
        <v>0</v>
      </c>
      <c r="AR56">
        <v>11.04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76.438479999999998</v>
      </c>
      <c r="BA56">
        <f t="shared" si="1"/>
        <v>1611.010968</v>
      </c>
      <c r="BB56">
        <v>53</v>
      </c>
      <c r="BD56">
        <v>5.33</v>
      </c>
      <c r="BE56">
        <v>1.86</v>
      </c>
      <c r="BF56">
        <v>2.21</v>
      </c>
      <c r="BG56">
        <v>1.73</v>
      </c>
      <c r="BH56">
        <v>6.3</v>
      </c>
      <c r="BI56">
        <v>0.6</v>
      </c>
      <c r="BJ56">
        <v>1.1000000000000001</v>
      </c>
      <c r="BK56">
        <v>1.24</v>
      </c>
      <c r="BL56">
        <v>0.79</v>
      </c>
      <c r="BM56">
        <v>0.08</v>
      </c>
      <c r="BN56">
        <v>3.4</v>
      </c>
      <c r="BO56">
        <v>3.65</v>
      </c>
      <c r="BP56">
        <v>0.26</v>
      </c>
      <c r="BQ56">
        <v>2</v>
      </c>
      <c r="BR56">
        <v>1.0900000000000001</v>
      </c>
      <c r="BS56">
        <v>1.63</v>
      </c>
      <c r="BT56">
        <v>2.81385</v>
      </c>
      <c r="BU56">
        <v>1.342031</v>
      </c>
      <c r="BV56">
        <v>2.03931</v>
      </c>
      <c r="BW56">
        <v>0.97132799999999997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4.2584999999999997</v>
      </c>
      <c r="CQ56">
        <v>1.952566</v>
      </c>
      <c r="CR56">
        <v>0.4128</v>
      </c>
      <c r="CS56">
        <v>2.79379</v>
      </c>
      <c r="CT56">
        <v>0</v>
      </c>
      <c r="CU56">
        <v>0</v>
      </c>
      <c r="CV56">
        <v>0</v>
      </c>
      <c r="CW56">
        <v>1.1100000000000001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76.438479999999998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295.1662</v>
      </c>
      <c r="L57">
        <v>120</v>
      </c>
      <c r="M57">
        <v>47.195999999999998</v>
      </c>
      <c r="N57">
        <v>120.65625</v>
      </c>
      <c r="O57">
        <v>126.47812500000001</v>
      </c>
      <c r="P57">
        <v>125.587</v>
      </c>
      <c r="Q57">
        <v>0</v>
      </c>
      <c r="R57">
        <v>18.808700000000002</v>
      </c>
      <c r="S57">
        <v>21.678100000000001</v>
      </c>
      <c r="T57">
        <v>0</v>
      </c>
      <c r="U57">
        <v>348.97500000000002</v>
      </c>
      <c r="V57">
        <v>2.6565120000000002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43.261200000000002</v>
      </c>
      <c r="AH57">
        <v>0</v>
      </c>
      <c r="AI57">
        <v>0</v>
      </c>
      <c r="AJ57">
        <v>0</v>
      </c>
      <c r="AK57">
        <v>53.778599999999997</v>
      </c>
      <c r="AL57">
        <v>11.62</v>
      </c>
      <c r="AM57">
        <v>0</v>
      </c>
      <c r="AN57">
        <v>0.66061999999999999</v>
      </c>
      <c r="AO57">
        <v>0</v>
      </c>
      <c r="AP57">
        <v>5.1239999999999997</v>
      </c>
      <c r="AQ57">
        <v>0</v>
      </c>
      <c r="AR57">
        <v>7.7279999999999998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76.438479999999998</v>
      </c>
      <c r="BA57">
        <f t="shared" si="1"/>
        <v>1605.3732670000002</v>
      </c>
      <c r="BB57">
        <v>54</v>
      </c>
      <c r="BD57">
        <v>5.33</v>
      </c>
      <c r="BE57">
        <v>1.86</v>
      </c>
      <c r="BF57">
        <v>2.21</v>
      </c>
      <c r="BG57">
        <v>1.73</v>
      </c>
      <c r="BH57">
        <v>6.3</v>
      </c>
      <c r="BI57">
        <v>0.6</v>
      </c>
      <c r="BJ57">
        <v>1.1000000000000001</v>
      </c>
      <c r="BK57">
        <v>1.24</v>
      </c>
      <c r="BL57">
        <v>0.79</v>
      </c>
      <c r="BM57">
        <v>0.08</v>
      </c>
      <c r="BN57">
        <v>3.4</v>
      </c>
      <c r="BO57">
        <v>3.65</v>
      </c>
      <c r="BP57">
        <v>0.26</v>
      </c>
      <c r="BQ57">
        <v>2</v>
      </c>
      <c r="BR57">
        <v>1.0900000000000001</v>
      </c>
      <c r="BS57">
        <v>1.63</v>
      </c>
      <c r="BT57">
        <v>2.81385</v>
      </c>
      <c r="BU57">
        <v>1.342031</v>
      </c>
      <c r="BV57">
        <v>2.03931</v>
      </c>
      <c r="BW57">
        <v>0.97132799999999997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4.2584999999999997</v>
      </c>
      <c r="CQ57">
        <v>1.952566</v>
      </c>
      <c r="CR57">
        <v>0.4128</v>
      </c>
      <c r="CS57">
        <v>2.79379</v>
      </c>
      <c r="CT57">
        <v>0</v>
      </c>
      <c r="CU57">
        <v>0</v>
      </c>
      <c r="CV57">
        <v>0</v>
      </c>
      <c r="CW57">
        <v>1.1100000000000001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76.438479999999998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295.1662</v>
      </c>
      <c r="L58">
        <v>153</v>
      </c>
      <c r="M58">
        <v>47.195999999999998</v>
      </c>
      <c r="N58">
        <v>120.65625</v>
      </c>
      <c r="O58">
        <v>126.47812500000001</v>
      </c>
      <c r="P58">
        <v>125.587</v>
      </c>
      <c r="Q58">
        <v>0</v>
      </c>
      <c r="R58">
        <v>18.808700000000002</v>
      </c>
      <c r="S58">
        <v>21.678100000000001</v>
      </c>
      <c r="T58">
        <v>0</v>
      </c>
      <c r="U58">
        <v>348.97500000000002</v>
      </c>
      <c r="V58">
        <v>2.6565120000000002</v>
      </c>
      <c r="W58">
        <v>46.399079999999998</v>
      </c>
      <c r="X58">
        <v>98.34</v>
      </c>
      <c r="Y58">
        <v>0</v>
      </c>
      <c r="Z58">
        <v>0</v>
      </c>
      <c r="AA58">
        <v>0.99934999999999996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43.261200000000002</v>
      </c>
      <c r="AH58">
        <v>0</v>
      </c>
      <c r="AI58">
        <v>0</v>
      </c>
      <c r="AJ58">
        <v>0</v>
      </c>
      <c r="AK58">
        <v>53.778599999999997</v>
      </c>
      <c r="AL58">
        <v>11.62</v>
      </c>
      <c r="AM58">
        <v>0</v>
      </c>
      <c r="AN58">
        <v>0.66061999999999999</v>
      </c>
      <c r="AO58">
        <v>0</v>
      </c>
      <c r="AP58">
        <v>5.1239999999999997</v>
      </c>
      <c r="AQ58">
        <v>0</v>
      </c>
      <c r="AR58">
        <v>7.7279999999999998</v>
      </c>
      <c r="AS58">
        <v>10.7616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76.438479999999998</v>
      </c>
      <c r="BA58">
        <f t="shared" si="1"/>
        <v>1639.3726170000002</v>
      </c>
      <c r="BB58">
        <v>55</v>
      </c>
      <c r="BD58">
        <v>5.33</v>
      </c>
      <c r="BE58">
        <v>1.86</v>
      </c>
      <c r="BF58">
        <v>2.21</v>
      </c>
      <c r="BG58">
        <v>1.73</v>
      </c>
      <c r="BH58">
        <v>6.3</v>
      </c>
      <c r="BI58">
        <v>0.6</v>
      </c>
      <c r="BJ58">
        <v>1.1000000000000001</v>
      </c>
      <c r="BK58">
        <v>1.24</v>
      </c>
      <c r="BL58">
        <v>0.79</v>
      </c>
      <c r="BM58">
        <v>0.08</v>
      </c>
      <c r="BN58">
        <v>3.4</v>
      </c>
      <c r="BO58">
        <v>3.65</v>
      </c>
      <c r="BP58">
        <v>0.26</v>
      </c>
      <c r="BQ58">
        <v>2</v>
      </c>
      <c r="BR58">
        <v>1.0900000000000001</v>
      </c>
      <c r="BS58">
        <v>1.63</v>
      </c>
      <c r="BT58">
        <v>2.81385</v>
      </c>
      <c r="BU58">
        <v>1.342031</v>
      </c>
      <c r="BV58">
        <v>2.03931</v>
      </c>
      <c r="BW58">
        <v>0.97132799999999997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4.2584999999999997</v>
      </c>
      <c r="CQ58">
        <v>1.952566</v>
      </c>
      <c r="CR58">
        <v>0.4128</v>
      </c>
      <c r="CS58">
        <v>2.79379</v>
      </c>
      <c r="CT58">
        <v>0</v>
      </c>
      <c r="CU58">
        <v>0</v>
      </c>
      <c r="CV58">
        <v>0</v>
      </c>
      <c r="CW58">
        <v>1.1100000000000001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76.438479999999998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334.1662</v>
      </c>
      <c r="L59">
        <v>183</v>
      </c>
      <c r="M59">
        <v>47.195999999999998</v>
      </c>
      <c r="N59">
        <v>120.65625</v>
      </c>
      <c r="O59">
        <v>126.47812500000001</v>
      </c>
      <c r="P59">
        <v>125.587</v>
      </c>
      <c r="Q59">
        <v>0</v>
      </c>
      <c r="R59">
        <v>21.008700000000001</v>
      </c>
      <c r="S59">
        <v>25.918099999999999</v>
      </c>
      <c r="T59">
        <v>0</v>
      </c>
      <c r="U59">
        <v>348.97500000000002</v>
      </c>
      <c r="V59">
        <v>2.6625770000000002</v>
      </c>
      <c r="W59">
        <v>46.399079999999998</v>
      </c>
      <c r="X59">
        <v>98.34</v>
      </c>
      <c r="Y59">
        <v>0</v>
      </c>
      <c r="Z59">
        <v>0</v>
      </c>
      <c r="AA59">
        <v>3.3954200000000001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43.261200000000002</v>
      </c>
      <c r="AH59">
        <v>0</v>
      </c>
      <c r="AI59">
        <v>0</v>
      </c>
      <c r="AJ59">
        <v>0</v>
      </c>
      <c r="AK59">
        <v>53.778599999999997</v>
      </c>
      <c r="AL59">
        <v>2.3239999999999998</v>
      </c>
      <c r="AM59">
        <v>0</v>
      </c>
      <c r="AN59">
        <v>0.66061999999999999</v>
      </c>
      <c r="AO59">
        <v>1.3300559999999999</v>
      </c>
      <c r="AP59">
        <v>5.1239999999999997</v>
      </c>
      <c r="AQ59">
        <v>0</v>
      </c>
      <c r="AR59">
        <v>7.7279999999999998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76.594002000000003</v>
      </c>
      <c r="BA59">
        <f t="shared" si="1"/>
        <v>1709.4043300000003</v>
      </c>
      <c r="BB59">
        <v>56</v>
      </c>
      <c r="BD59">
        <v>5.33</v>
      </c>
      <c r="BE59">
        <v>1.86</v>
      </c>
      <c r="BF59">
        <v>2.21</v>
      </c>
      <c r="BG59">
        <v>1.73</v>
      </c>
      <c r="BH59">
        <v>6.3</v>
      </c>
      <c r="BI59">
        <v>0.6</v>
      </c>
      <c r="BJ59">
        <v>1.1000000000000001</v>
      </c>
      <c r="BK59">
        <v>1.24</v>
      </c>
      <c r="BL59">
        <v>0.79</v>
      </c>
      <c r="BM59">
        <v>0.08</v>
      </c>
      <c r="BN59">
        <v>3.4</v>
      </c>
      <c r="BO59">
        <v>3.65</v>
      </c>
      <c r="BP59">
        <v>0.26</v>
      </c>
      <c r="BQ59">
        <v>2</v>
      </c>
      <c r="BR59">
        <v>1.0900000000000001</v>
      </c>
      <c r="BS59">
        <v>1.63</v>
      </c>
      <c r="BT59">
        <v>2.9693719999999999</v>
      </c>
      <c r="BU59">
        <v>1.342031</v>
      </c>
      <c r="BV59">
        <v>2.03931</v>
      </c>
      <c r="BW59">
        <v>0.97132799999999997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4.2584999999999997</v>
      </c>
      <c r="CQ59">
        <v>1.952566</v>
      </c>
      <c r="CR59">
        <v>0.4128</v>
      </c>
      <c r="CS59">
        <v>2.79379</v>
      </c>
      <c r="CT59">
        <v>0</v>
      </c>
      <c r="CU59">
        <v>0</v>
      </c>
      <c r="CV59">
        <v>0</v>
      </c>
      <c r="CW59">
        <v>1.1100000000000001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76.594002000000003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338.68259999999998</v>
      </c>
      <c r="L60">
        <v>203</v>
      </c>
      <c r="M60">
        <v>47.195999999999998</v>
      </c>
      <c r="N60">
        <v>120.65625</v>
      </c>
      <c r="O60">
        <v>126.47812500000001</v>
      </c>
      <c r="P60">
        <v>125.587</v>
      </c>
      <c r="Q60">
        <v>0</v>
      </c>
      <c r="R60">
        <v>21.008700000000001</v>
      </c>
      <c r="S60">
        <v>25.918099999999999</v>
      </c>
      <c r="T60">
        <v>0</v>
      </c>
      <c r="U60">
        <v>348.97500000000002</v>
      </c>
      <c r="V60">
        <v>2.6625770000000002</v>
      </c>
      <c r="W60">
        <v>46.399079999999998</v>
      </c>
      <c r="X60">
        <v>98.34</v>
      </c>
      <c r="Y60">
        <v>0</v>
      </c>
      <c r="Z60">
        <v>0</v>
      </c>
      <c r="AA60">
        <v>2.99884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43.261200000000002</v>
      </c>
      <c r="AH60">
        <v>0</v>
      </c>
      <c r="AI60">
        <v>0</v>
      </c>
      <c r="AJ60">
        <v>0</v>
      </c>
      <c r="AK60">
        <v>53.778599999999997</v>
      </c>
      <c r="AL60">
        <v>2.3239999999999998</v>
      </c>
      <c r="AM60">
        <v>0</v>
      </c>
      <c r="AN60">
        <v>0.66061999999999999</v>
      </c>
      <c r="AO60">
        <v>1.3485780000000001</v>
      </c>
      <c r="AP60">
        <v>5.1239999999999997</v>
      </c>
      <c r="AQ60">
        <v>0</v>
      </c>
      <c r="AR60">
        <v>7.7279999999999998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76.594002000000003</v>
      </c>
      <c r="BA60">
        <f t="shared" si="1"/>
        <v>1733.5426720000003</v>
      </c>
      <c r="BB60">
        <v>57</v>
      </c>
      <c r="BD60">
        <v>5.33</v>
      </c>
      <c r="BE60">
        <v>1.86</v>
      </c>
      <c r="BF60">
        <v>2.21</v>
      </c>
      <c r="BG60">
        <v>1.73</v>
      </c>
      <c r="BH60">
        <v>6.3</v>
      </c>
      <c r="BI60">
        <v>0.6</v>
      </c>
      <c r="BJ60">
        <v>1.1000000000000001</v>
      </c>
      <c r="BK60">
        <v>1.24</v>
      </c>
      <c r="BL60">
        <v>0.79</v>
      </c>
      <c r="BM60">
        <v>0.08</v>
      </c>
      <c r="BN60">
        <v>3.4</v>
      </c>
      <c r="BO60">
        <v>3.65</v>
      </c>
      <c r="BP60">
        <v>0.26</v>
      </c>
      <c r="BQ60">
        <v>2</v>
      </c>
      <c r="BR60">
        <v>1.0900000000000001</v>
      </c>
      <c r="BS60">
        <v>1.63</v>
      </c>
      <c r="BT60">
        <v>2.9693719999999999</v>
      </c>
      <c r="BU60">
        <v>1.342031</v>
      </c>
      <c r="BV60">
        <v>2.03931</v>
      </c>
      <c r="BW60">
        <v>0.97132799999999997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4.2584999999999997</v>
      </c>
      <c r="CQ60">
        <v>1.952566</v>
      </c>
      <c r="CR60">
        <v>0.4128</v>
      </c>
      <c r="CS60">
        <v>2.79379</v>
      </c>
      <c r="CT60">
        <v>0</v>
      </c>
      <c r="CU60">
        <v>0</v>
      </c>
      <c r="CV60">
        <v>0</v>
      </c>
      <c r="CW60">
        <v>1.1100000000000001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76.594002000000003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338.68259999999998</v>
      </c>
      <c r="L61">
        <v>243</v>
      </c>
      <c r="M61">
        <v>47.195999999999998</v>
      </c>
      <c r="N61">
        <v>120.65625</v>
      </c>
      <c r="O61">
        <v>126.47812500000001</v>
      </c>
      <c r="P61">
        <v>125.587</v>
      </c>
      <c r="Q61">
        <v>0</v>
      </c>
      <c r="R61">
        <v>21.008700000000001</v>
      </c>
      <c r="S61">
        <v>25.918099999999999</v>
      </c>
      <c r="T61">
        <v>0</v>
      </c>
      <c r="U61">
        <v>348.97500000000002</v>
      </c>
      <c r="V61">
        <v>2.6625770000000002</v>
      </c>
      <c r="W61">
        <v>46.399079999999998</v>
      </c>
      <c r="X61">
        <v>98.34</v>
      </c>
      <c r="Y61">
        <v>0</v>
      </c>
      <c r="Z61">
        <v>0</v>
      </c>
      <c r="AA61">
        <v>2.9474900000000002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43.261200000000002</v>
      </c>
      <c r="AH61">
        <v>0</v>
      </c>
      <c r="AI61">
        <v>0</v>
      </c>
      <c r="AJ61">
        <v>0</v>
      </c>
      <c r="AK61">
        <v>53.778599999999997</v>
      </c>
      <c r="AL61">
        <v>2.3239999999999998</v>
      </c>
      <c r="AM61">
        <v>0</v>
      </c>
      <c r="AN61">
        <v>0.66061999999999999</v>
      </c>
      <c r="AO61">
        <v>1.344462</v>
      </c>
      <c r="AP61">
        <v>5.1239999999999997</v>
      </c>
      <c r="AQ61">
        <v>0</v>
      </c>
      <c r="AR61">
        <v>7.7279999999999998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76.146658000000002</v>
      </c>
      <c r="BA61">
        <f t="shared" si="1"/>
        <v>1773.0398620000005</v>
      </c>
      <c r="BB61">
        <v>58</v>
      </c>
      <c r="BD61">
        <v>5.33</v>
      </c>
      <c r="BE61">
        <v>1.86</v>
      </c>
      <c r="BF61">
        <v>2.21</v>
      </c>
      <c r="BG61">
        <v>1.73</v>
      </c>
      <c r="BH61">
        <v>6.3</v>
      </c>
      <c r="BI61">
        <v>0.6</v>
      </c>
      <c r="BJ61">
        <v>1.1000000000000001</v>
      </c>
      <c r="BK61">
        <v>1.24</v>
      </c>
      <c r="BL61">
        <v>0.79</v>
      </c>
      <c r="BM61">
        <v>0.08</v>
      </c>
      <c r="BN61">
        <v>3.4</v>
      </c>
      <c r="BO61">
        <v>3.65</v>
      </c>
      <c r="BP61">
        <v>0.26</v>
      </c>
      <c r="BQ61">
        <v>2</v>
      </c>
      <c r="BR61">
        <v>1.0900000000000001</v>
      </c>
      <c r="BS61">
        <v>1.63</v>
      </c>
      <c r="BT61">
        <v>2.9693719999999999</v>
      </c>
      <c r="BU61">
        <v>1.342031</v>
      </c>
      <c r="BV61">
        <v>2.03931</v>
      </c>
      <c r="BW61">
        <v>0.97132799999999997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4.8670999999999998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4.2584999999999997</v>
      </c>
      <c r="CQ61">
        <v>1.952566</v>
      </c>
      <c r="CR61">
        <v>0.4128</v>
      </c>
      <c r="CS61">
        <v>2.79379</v>
      </c>
      <c r="CT61">
        <v>0</v>
      </c>
      <c r="CU61">
        <v>0</v>
      </c>
      <c r="CV61">
        <v>0</v>
      </c>
      <c r="CW61">
        <v>1.1100000000000001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76.146658000000002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338.68259999999998</v>
      </c>
      <c r="L62">
        <v>243</v>
      </c>
      <c r="M62">
        <v>47.195999999999998</v>
      </c>
      <c r="N62">
        <v>120.65625</v>
      </c>
      <c r="O62">
        <v>126.47812500000001</v>
      </c>
      <c r="P62">
        <v>125.587</v>
      </c>
      <c r="Q62">
        <v>0</v>
      </c>
      <c r="R62">
        <v>21.1921</v>
      </c>
      <c r="S62">
        <v>26.375</v>
      </c>
      <c r="T62">
        <v>0</v>
      </c>
      <c r="U62">
        <v>348.97500000000002</v>
      </c>
      <c r="V62">
        <v>2.6605379999999998</v>
      </c>
      <c r="W62">
        <v>46.399079999999998</v>
      </c>
      <c r="X62">
        <v>98.34</v>
      </c>
      <c r="Y62">
        <v>0</v>
      </c>
      <c r="Z62">
        <v>0</v>
      </c>
      <c r="AA62">
        <v>1.49942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43.261200000000002</v>
      </c>
      <c r="AH62">
        <v>2.9009999999999998</v>
      </c>
      <c r="AI62">
        <v>0</v>
      </c>
      <c r="AJ62">
        <v>0</v>
      </c>
      <c r="AK62">
        <v>53.778599999999997</v>
      </c>
      <c r="AL62">
        <v>2.3239999999999998</v>
      </c>
      <c r="AM62">
        <v>0</v>
      </c>
      <c r="AN62">
        <v>0.66061999999999999</v>
      </c>
      <c r="AO62">
        <v>1.33623</v>
      </c>
      <c r="AP62">
        <v>5.1239999999999997</v>
      </c>
      <c r="AQ62">
        <v>0</v>
      </c>
      <c r="AR62">
        <v>7.7279999999999998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76.017337999999995</v>
      </c>
      <c r="BA62">
        <f t="shared" si="1"/>
        <v>1774.9935009999999</v>
      </c>
      <c r="BB62">
        <v>59</v>
      </c>
      <c r="BD62">
        <v>5.33</v>
      </c>
      <c r="BE62">
        <v>1.86</v>
      </c>
      <c r="BF62">
        <v>2.21</v>
      </c>
      <c r="BG62">
        <v>1.73</v>
      </c>
      <c r="BH62">
        <v>6.3</v>
      </c>
      <c r="BI62">
        <v>0.57999999999999996</v>
      </c>
      <c r="BJ62">
        <v>1.0900000000000001</v>
      </c>
      <c r="BK62">
        <v>1.24</v>
      </c>
      <c r="BL62">
        <v>0.79</v>
      </c>
      <c r="BM62">
        <v>0.08</v>
      </c>
      <c r="BN62">
        <v>3.4</v>
      </c>
      <c r="BO62">
        <v>3.65</v>
      </c>
      <c r="BP62">
        <v>0.26</v>
      </c>
      <c r="BQ62">
        <v>2</v>
      </c>
      <c r="BR62">
        <v>1.0900000000000001</v>
      </c>
      <c r="BS62">
        <v>1.63</v>
      </c>
      <c r="BT62">
        <v>2.9693719999999999</v>
      </c>
      <c r="BU62">
        <v>1.342031</v>
      </c>
      <c r="BV62">
        <v>2.03931</v>
      </c>
      <c r="BW62">
        <v>0.97132799999999997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4.75258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4.2584999999999997</v>
      </c>
      <c r="CQ62">
        <v>1.952566</v>
      </c>
      <c r="CR62">
        <v>0.4128</v>
      </c>
      <c r="CS62">
        <v>2.79379</v>
      </c>
      <c r="CT62">
        <v>0</v>
      </c>
      <c r="CU62">
        <v>0</v>
      </c>
      <c r="CV62">
        <v>1.52E-2</v>
      </c>
      <c r="CW62">
        <v>1.1100000000000001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76.017337999999995</v>
      </c>
    </row>
    <row r="63" spans="1:114">
      <c r="A63" t="s">
        <v>105</v>
      </c>
      <c r="B63">
        <v>0</v>
      </c>
      <c r="C63">
        <v>0</v>
      </c>
      <c r="D63">
        <v>1.27</v>
      </c>
      <c r="E63">
        <v>0</v>
      </c>
      <c r="F63">
        <v>0</v>
      </c>
      <c r="G63">
        <v>7.15</v>
      </c>
      <c r="H63">
        <v>0</v>
      </c>
      <c r="I63">
        <v>0</v>
      </c>
      <c r="J63">
        <v>0</v>
      </c>
      <c r="K63">
        <v>338.68259999999998</v>
      </c>
      <c r="L63">
        <v>244.41</v>
      </c>
      <c r="M63">
        <v>47.195999999999998</v>
      </c>
      <c r="N63">
        <v>120.65625</v>
      </c>
      <c r="O63">
        <v>126.47812500000001</v>
      </c>
      <c r="P63">
        <v>125.587</v>
      </c>
      <c r="Q63">
        <v>0</v>
      </c>
      <c r="R63">
        <v>21.1921</v>
      </c>
      <c r="S63">
        <v>26.375</v>
      </c>
      <c r="T63">
        <v>0</v>
      </c>
      <c r="U63">
        <v>348.97500000000002</v>
      </c>
      <c r="V63">
        <v>2.6605379999999998</v>
      </c>
      <c r="W63">
        <v>46.399079999999998</v>
      </c>
      <c r="X63">
        <v>98.34</v>
      </c>
      <c r="Y63">
        <v>0</v>
      </c>
      <c r="Z63">
        <v>0</v>
      </c>
      <c r="AA63">
        <v>0.37919999999999998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43.261200000000002</v>
      </c>
      <c r="AH63">
        <v>23.884899999999998</v>
      </c>
      <c r="AI63">
        <v>0</v>
      </c>
      <c r="AJ63">
        <v>0</v>
      </c>
      <c r="AK63">
        <v>53.778599999999997</v>
      </c>
      <c r="AL63">
        <v>2.3239999999999998</v>
      </c>
      <c r="AM63">
        <v>0</v>
      </c>
      <c r="AN63">
        <v>0.66061999999999999</v>
      </c>
      <c r="AO63">
        <v>1.2236279999999999</v>
      </c>
      <c r="AP63">
        <v>3.0743999999999998</v>
      </c>
      <c r="AQ63">
        <v>0</v>
      </c>
      <c r="AR63">
        <v>7.7279999999999998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76.131338</v>
      </c>
      <c r="BA63">
        <f t="shared" si="1"/>
        <v>1802.6389790000003</v>
      </c>
      <c r="BB63">
        <v>60</v>
      </c>
      <c r="BD63">
        <v>5.33</v>
      </c>
      <c r="BE63">
        <v>1.86</v>
      </c>
      <c r="BF63">
        <v>2.21</v>
      </c>
      <c r="BG63">
        <v>1.73</v>
      </c>
      <c r="BH63">
        <v>6.3</v>
      </c>
      <c r="BI63">
        <v>0.57999999999999996</v>
      </c>
      <c r="BJ63">
        <v>1.0900000000000001</v>
      </c>
      <c r="BK63">
        <v>1.24</v>
      </c>
      <c r="BL63">
        <v>0.79</v>
      </c>
      <c r="BM63">
        <v>0.08</v>
      </c>
      <c r="BN63">
        <v>3.4</v>
      </c>
      <c r="BO63">
        <v>3.65</v>
      </c>
      <c r="BP63">
        <v>0.26</v>
      </c>
      <c r="BQ63">
        <v>2</v>
      </c>
      <c r="BR63">
        <v>1.0900000000000001</v>
      </c>
      <c r="BS63">
        <v>1.63</v>
      </c>
      <c r="BT63">
        <v>2.9693719999999999</v>
      </c>
      <c r="BU63">
        <v>1.342031</v>
      </c>
      <c r="BV63">
        <v>2.03931</v>
      </c>
      <c r="BW63">
        <v>0.97132799999999997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4.75258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4.2584999999999997</v>
      </c>
      <c r="CQ63">
        <v>1.952566</v>
      </c>
      <c r="CR63">
        <v>0.4128</v>
      </c>
      <c r="CS63">
        <v>2.79379</v>
      </c>
      <c r="CT63">
        <v>0</v>
      </c>
      <c r="CU63">
        <v>0</v>
      </c>
      <c r="CV63">
        <v>0.12920000000000001</v>
      </c>
      <c r="CW63">
        <v>1.1100000000000001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76.131338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1.57</v>
      </c>
      <c r="H64">
        <v>0</v>
      </c>
      <c r="I64">
        <v>0</v>
      </c>
      <c r="J64">
        <v>0</v>
      </c>
      <c r="K64">
        <v>338.68259999999998</v>
      </c>
      <c r="L64">
        <v>244.41</v>
      </c>
      <c r="M64">
        <v>47.195999999999998</v>
      </c>
      <c r="N64">
        <v>120.65625</v>
      </c>
      <c r="O64">
        <v>126.47812500000001</v>
      </c>
      <c r="P64">
        <v>125.587</v>
      </c>
      <c r="Q64">
        <v>0</v>
      </c>
      <c r="R64">
        <v>21.1921</v>
      </c>
      <c r="S64">
        <v>26.375</v>
      </c>
      <c r="T64">
        <v>0</v>
      </c>
      <c r="U64">
        <v>348.97500000000002</v>
      </c>
      <c r="V64">
        <v>2.6605379999999998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43.261200000000002</v>
      </c>
      <c r="AH64">
        <v>23.884899999999998</v>
      </c>
      <c r="AI64">
        <v>0</v>
      </c>
      <c r="AJ64">
        <v>0</v>
      </c>
      <c r="AK64">
        <v>53.778599999999997</v>
      </c>
      <c r="AL64">
        <v>2.3239999999999998</v>
      </c>
      <c r="AM64">
        <v>0</v>
      </c>
      <c r="AN64">
        <v>0.66061999999999999</v>
      </c>
      <c r="AO64">
        <v>1.133076</v>
      </c>
      <c r="AP64">
        <v>3.0743999999999998</v>
      </c>
      <c r="AQ64">
        <v>0</v>
      </c>
      <c r="AR64">
        <v>7.7279999999999998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76.131338</v>
      </c>
      <c r="BA64">
        <f t="shared" si="1"/>
        <v>1795.3192270000004</v>
      </c>
      <c r="BB64">
        <v>61</v>
      </c>
      <c r="BD64">
        <v>5.33</v>
      </c>
      <c r="BE64">
        <v>1.86</v>
      </c>
      <c r="BF64">
        <v>2.21</v>
      </c>
      <c r="BG64">
        <v>1.73</v>
      </c>
      <c r="BH64">
        <v>6.3</v>
      </c>
      <c r="BI64">
        <v>0.57999999999999996</v>
      </c>
      <c r="BJ64">
        <v>1.0900000000000001</v>
      </c>
      <c r="BK64">
        <v>1.24</v>
      </c>
      <c r="BL64">
        <v>0.79</v>
      </c>
      <c r="BM64">
        <v>0.08</v>
      </c>
      <c r="BN64">
        <v>3.4</v>
      </c>
      <c r="BO64">
        <v>3.65</v>
      </c>
      <c r="BP64">
        <v>0.26</v>
      </c>
      <c r="BQ64">
        <v>2</v>
      </c>
      <c r="BR64">
        <v>1.0900000000000001</v>
      </c>
      <c r="BS64">
        <v>1.63</v>
      </c>
      <c r="BT64">
        <v>2.9693719999999999</v>
      </c>
      <c r="BU64">
        <v>1.342031</v>
      </c>
      <c r="BV64">
        <v>2.03931</v>
      </c>
      <c r="BW64">
        <v>0.97132799999999997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4.75258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4.2584999999999997</v>
      </c>
      <c r="CQ64">
        <v>1.952566</v>
      </c>
      <c r="CR64">
        <v>0.4128</v>
      </c>
      <c r="CS64">
        <v>2.79379</v>
      </c>
      <c r="CT64">
        <v>0</v>
      </c>
      <c r="CU64">
        <v>0</v>
      </c>
      <c r="CV64">
        <v>0.12920000000000001</v>
      </c>
      <c r="CW64">
        <v>1.1100000000000001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76.131338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343.37020000000001</v>
      </c>
      <c r="L65">
        <v>244.41</v>
      </c>
      <c r="M65">
        <v>47.195999999999998</v>
      </c>
      <c r="N65">
        <v>120.65625</v>
      </c>
      <c r="O65">
        <v>126.47812500000001</v>
      </c>
      <c r="P65">
        <v>125.587</v>
      </c>
      <c r="Q65">
        <v>0</v>
      </c>
      <c r="R65">
        <v>21.1921</v>
      </c>
      <c r="S65">
        <v>26.375</v>
      </c>
      <c r="T65">
        <v>0</v>
      </c>
      <c r="U65">
        <v>348.97500000000002</v>
      </c>
      <c r="V65">
        <v>2.6605379999999998</v>
      </c>
      <c r="W65">
        <v>46.399079999999998</v>
      </c>
      <c r="X65">
        <v>98.34</v>
      </c>
      <c r="Y65">
        <v>0</v>
      </c>
      <c r="Z65">
        <v>0</v>
      </c>
      <c r="AA65">
        <v>1.738E-2</v>
      </c>
      <c r="AB65">
        <v>0</v>
      </c>
      <c r="AC65">
        <v>0</v>
      </c>
      <c r="AD65">
        <v>0</v>
      </c>
      <c r="AE65">
        <v>0</v>
      </c>
      <c r="AF65">
        <v>9.0630000000000006</v>
      </c>
      <c r="AG65">
        <v>43.261200000000002</v>
      </c>
      <c r="AH65">
        <v>23.884899999999998</v>
      </c>
      <c r="AI65">
        <v>0</v>
      </c>
      <c r="AJ65">
        <v>0</v>
      </c>
      <c r="AK65">
        <v>53.778599999999997</v>
      </c>
      <c r="AL65">
        <v>2.3239999999999998</v>
      </c>
      <c r="AM65">
        <v>0</v>
      </c>
      <c r="AN65">
        <v>0.66061999999999999</v>
      </c>
      <c r="AO65">
        <v>3.5823900000000002</v>
      </c>
      <c r="AP65">
        <v>3.0743999999999998</v>
      </c>
      <c r="AQ65">
        <v>0</v>
      </c>
      <c r="AR65">
        <v>7.7279999999999998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76.131338</v>
      </c>
      <c r="BA65">
        <f t="shared" si="1"/>
        <v>1800.9035210000004</v>
      </c>
      <c r="BB65">
        <v>62</v>
      </c>
      <c r="BD65">
        <v>5.33</v>
      </c>
      <c r="BE65">
        <v>1.86</v>
      </c>
      <c r="BF65">
        <v>2.21</v>
      </c>
      <c r="BG65">
        <v>1.73</v>
      </c>
      <c r="BH65">
        <v>6.3</v>
      </c>
      <c r="BI65">
        <v>0.57999999999999996</v>
      </c>
      <c r="BJ65">
        <v>1.0900000000000001</v>
      </c>
      <c r="BK65">
        <v>1.24</v>
      </c>
      <c r="BL65">
        <v>0.79</v>
      </c>
      <c r="BM65">
        <v>0.08</v>
      </c>
      <c r="BN65">
        <v>3.4</v>
      </c>
      <c r="BO65">
        <v>3.65</v>
      </c>
      <c r="BP65">
        <v>0.26</v>
      </c>
      <c r="BQ65">
        <v>2</v>
      </c>
      <c r="BR65">
        <v>1.0900000000000001</v>
      </c>
      <c r="BS65">
        <v>1.63</v>
      </c>
      <c r="BT65">
        <v>2.9693719999999999</v>
      </c>
      <c r="BU65">
        <v>1.342031</v>
      </c>
      <c r="BV65">
        <v>2.03931</v>
      </c>
      <c r="BW65">
        <v>0.97132799999999997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4.75258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4.2584999999999997</v>
      </c>
      <c r="CQ65">
        <v>1.952566</v>
      </c>
      <c r="CR65">
        <v>0.4128</v>
      </c>
      <c r="CS65">
        <v>2.79379</v>
      </c>
      <c r="CT65">
        <v>0</v>
      </c>
      <c r="CU65">
        <v>0</v>
      </c>
      <c r="CV65">
        <v>0.12920000000000001</v>
      </c>
      <c r="CW65">
        <v>1.1100000000000001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76.131338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343.37020000000001</v>
      </c>
      <c r="L66">
        <v>244.41</v>
      </c>
      <c r="M66">
        <v>47.195999999999998</v>
      </c>
      <c r="N66">
        <v>120.65625</v>
      </c>
      <c r="O66">
        <v>126.47812500000001</v>
      </c>
      <c r="P66">
        <v>125.587</v>
      </c>
      <c r="Q66">
        <v>0</v>
      </c>
      <c r="R66">
        <v>21.1921</v>
      </c>
      <c r="S66">
        <v>26.375</v>
      </c>
      <c r="T66">
        <v>0</v>
      </c>
      <c r="U66">
        <v>348.97500000000002</v>
      </c>
      <c r="V66">
        <v>2.6605379999999998</v>
      </c>
      <c r="W66">
        <v>46.399079999999998</v>
      </c>
      <c r="X66">
        <v>98.34</v>
      </c>
      <c r="Y66">
        <v>0</v>
      </c>
      <c r="Z66">
        <v>0</v>
      </c>
      <c r="AA66">
        <v>0.63753000000000004</v>
      </c>
      <c r="AB66">
        <v>0</v>
      </c>
      <c r="AC66">
        <v>0</v>
      </c>
      <c r="AD66">
        <v>0</v>
      </c>
      <c r="AE66">
        <v>0</v>
      </c>
      <c r="AF66">
        <v>9.0630000000000006</v>
      </c>
      <c r="AG66">
        <v>43.261200000000002</v>
      </c>
      <c r="AH66">
        <v>23.884899999999998</v>
      </c>
      <c r="AI66">
        <v>0</v>
      </c>
      <c r="AJ66">
        <v>0</v>
      </c>
      <c r="AK66">
        <v>53.778599999999997</v>
      </c>
      <c r="AL66">
        <v>2.3239999999999998</v>
      </c>
      <c r="AM66">
        <v>0</v>
      </c>
      <c r="AN66">
        <v>0.66061999999999999</v>
      </c>
      <c r="AO66">
        <v>3.3251400000000002</v>
      </c>
      <c r="AP66">
        <v>3.0743999999999998</v>
      </c>
      <c r="AQ66">
        <v>0</v>
      </c>
      <c r="AR66">
        <v>7.7279999999999998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76.131338</v>
      </c>
      <c r="BA66">
        <f t="shared" si="1"/>
        <v>1801.2664210000003</v>
      </c>
      <c r="BB66">
        <v>63</v>
      </c>
      <c r="BD66">
        <v>5.33</v>
      </c>
      <c r="BE66">
        <v>1.86</v>
      </c>
      <c r="BF66">
        <v>2.21</v>
      </c>
      <c r="BG66">
        <v>1.73</v>
      </c>
      <c r="BH66">
        <v>6.3</v>
      </c>
      <c r="BI66">
        <v>0.57999999999999996</v>
      </c>
      <c r="BJ66">
        <v>1.0900000000000001</v>
      </c>
      <c r="BK66">
        <v>1.24</v>
      </c>
      <c r="BL66">
        <v>0.79</v>
      </c>
      <c r="BM66">
        <v>0.08</v>
      </c>
      <c r="BN66">
        <v>3.4</v>
      </c>
      <c r="BO66">
        <v>3.65</v>
      </c>
      <c r="BP66">
        <v>0.26</v>
      </c>
      <c r="BQ66">
        <v>2</v>
      </c>
      <c r="BR66">
        <v>1.0900000000000001</v>
      </c>
      <c r="BS66">
        <v>1.63</v>
      </c>
      <c r="BT66">
        <v>2.9693719999999999</v>
      </c>
      <c r="BU66">
        <v>1.342031</v>
      </c>
      <c r="BV66">
        <v>2.03931</v>
      </c>
      <c r="BW66">
        <v>0.97132799999999997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4.75258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4.2584999999999997</v>
      </c>
      <c r="CQ66">
        <v>1.952566</v>
      </c>
      <c r="CR66">
        <v>0.4128</v>
      </c>
      <c r="CS66">
        <v>2.79379</v>
      </c>
      <c r="CT66">
        <v>0</v>
      </c>
      <c r="CU66">
        <v>0</v>
      </c>
      <c r="CV66">
        <v>0.12920000000000001</v>
      </c>
      <c r="CW66">
        <v>1.1100000000000001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76.131338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343.37020000000001</v>
      </c>
      <c r="L67">
        <v>244.41</v>
      </c>
      <c r="M67">
        <v>47.195999999999998</v>
      </c>
      <c r="N67">
        <v>120.65625</v>
      </c>
      <c r="O67">
        <v>126.47812500000001</v>
      </c>
      <c r="P67">
        <v>125.587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2.6602429999999999</v>
      </c>
      <c r="W67">
        <v>46.399079999999998</v>
      </c>
      <c r="X67">
        <v>98.34</v>
      </c>
      <c r="Y67">
        <v>0</v>
      </c>
      <c r="Z67">
        <v>0</v>
      </c>
      <c r="AA67">
        <v>1.5515600000000001</v>
      </c>
      <c r="AB67">
        <v>0</v>
      </c>
      <c r="AC67">
        <v>0</v>
      </c>
      <c r="AD67">
        <v>0</v>
      </c>
      <c r="AE67">
        <v>0</v>
      </c>
      <c r="AF67">
        <v>9.0630000000000006</v>
      </c>
      <c r="AG67">
        <v>43.261200000000002</v>
      </c>
      <c r="AH67">
        <v>23.884899999999998</v>
      </c>
      <c r="AI67">
        <v>0</v>
      </c>
      <c r="AJ67">
        <v>0</v>
      </c>
      <c r="AK67">
        <v>53.778599999999997</v>
      </c>
      <c r="AL67">
        <v>2.3239999999999998</v>
      </c>
      <c r="AM67">
        <v>0</v>
      </c>
      <c r="AN67">
        <v>0.66061999999999999</v>
      </c>
      <c r="AO67">
        <v>3.1822560000000002</v>
      </c>
      <c r="AP67">
        <v>3.0743999999999998</v>
      </c>
      <c r="AQ67">
        <v>0</v>
      </c>
      <c r="AR67">
        <v>5.52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76.021338</v>
      </c>
      <c r="BA67">
        <f t="shared" si="1"/>
        <v>1799.7192720000005</v>
      </c>
      <c r="BB67">
        <v>64</v>
      </c>
      <c r="BD67">
        <v>5.22</v>
      </c>
      <c r="BE67">
        <v>1.86</v>
      </c>
      <c r="BF67">
        <v>2.21</v>
      </c>
      <c r="BG67">
        <v>1.73</v>
      </c>
      <c r="BH67">
        <v>6.3</v>
      </c>
      <c r="BI67">
        <v>0.57999999999999996</v>
      </c>
      <c r="BJ67">
        <v>1.0900000000000001</v>
      </c>
      <c r="BK67">
        <v>1.24</v>
      </c>
      <c r="BL67">
        <v>0.79</v>
      </c>
      <c r="BM67">
        <v>0.08</v>
      </c>
      <c r="BN67">
        <v>3.4</v>
      </c>
      <c r="BO67">
        <v>3.65</v>
      </c>
      <c r="BP67">
        <v>0.26</v>
      </c>
      <c r="BQ67">
        <v>2</v>
      </c>
      <c r="BR67">
        <v>1.0900000000000001</v>
      </c>
      <c r="BS67">
        <v>1.63</v>
      </c>
      <c r="BT67">
        <v>2.9693719999999999</v>
      </c>
      <c r="BU67">
        <v>1.342031</v>
      </c>
      <c r="BV67">
        <v>2.03931</v>
      </c>
      <c r="BW67">
        <v>0.97132799999999997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4.75258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4.2584999999999997</v>
      </c>
      <c r="CQ67">
        <v>1.952566</v>
      </c>
      <c r="CR67">
        <v>0.4128</v>
      </c>
      <c r="CS67">
        <v>2.79379</v>
      </c>
      <c r="CT67">
        <v>0</v>
      </c>
      <c r="CU67">
        <v>0</v>
      </c>
      <c r="CV67">
        <v>0.12920000000000001</v>
      </c>
      <c r="CW67">
        <v>1.1100000000000001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76.021338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343.37020000000001</v>
      </c>
      <c r="L68">
        <v>244.41</v>
      </c>
      <c r="M68">
        <v>47.195999999999998</v>
      </c>
      <c r="N68">
        <v>120.65625</v>
      </c>
      <c r="O68">
        <v>126.47812500000001</v>
      </c>
      <c r="P68">
        <v>125.587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2.6602429999999999</v>
      </c>
      <c r="W68">
        <v>46.399079999999998</v>
      </c>
      <c r="X68">
        <v>98.34</v>
      </c>
      <c r="Y68">
        <v>0</v>
      </c>
      <c r="Z68">
        <v>0</v>
      </c>
      <c r="AA68">
        <v>1.79251</v>
      </c>
      <c r="AB68">
        <v>0</v>
      </c>
      <c r="AC68">
        <v>0</v>
      </c>
      <c r="AD68">
        <v>9.3218999999999994</v>
      </c>
      <c r="AE68">
        <v>0</v>
      </c>
      <c r="AF68">
        <v>9.0630000000000006</v>
      </c>
      <c r="AG68">
        <v>43.261200000000002</v>
      </c>
      <c r="AH68">
        <v>23.884899999999998</v>
      </c>
      <c r="AI68">
        <v>0</v>
      </c>
      <c r="AJ68">
        <v>0</v>
      </c>
      <c r="AK68">
        <v>53.778599999999997</v>
      </c>
      <c r="AL68">
        <v>2.3239999999999998</v>
      </c>
      <c r="AM68">
        <v>0</v>
      </c>
      <c r="AN68">
        <v>0.66061999999999999</v>
      </c>
      <c r="AO68">
        <v>2.8779659999999998</v>
      </c>
      <c r="AP68">
        <v>3.0743999999999998</v>
      </c>
      <c r="AQ68">
        <v>13.845000000000001</v>
      </c>
      <c r="AR68">
        <v>5.52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76.021338</v>
      </c>
      <c r="BA68">
        <f t="shared" ref="BA68:BA99" si="4">SUM(B68:AZ68)</f>
        <v>1822.8228320000003</v>
      </c>
      <c r="BB68">
        <v>65</v>
      </c>
      <c r="BD68">
        <v>5.22</v>
      </c>
      <c r="BE68">
        <v>1.86</v>
      </c>
      <c r="BF68">
        <v>2.21</v>
      </c>
      <c r="BG68">
        <v>1.73</v>
      </c>
      <c r="BH68">
        <v>6.3</v>
      </c>
      <c r="BI68">
        <v>0.57999999999999996</v>
      </c>
      <c r="BJ68">
        <v>1.0900000000000001</v>
      </c>
      <c r="BK68">
        <v>1.24</v>
      </c>
      <c r="BL68">
        <v>0.79</v>
      </c>
      <c r="BM68">
        <v>0.08</v>
      </c>
      <c r="BN68">
        <v>3.4</v>
      </c>
      <c r="BO68">
        <v>3.65</v>
      </c>
      <c r="BP68">
        <v>0.26</v>
      </c>
      <c r="BQ68">
        <v>2</v>
      </c>
      <c r="BR68">
        <v>1.0900000000000001</v>
      </c>
      <c r="BS68">
        <v>1.63</v>
      </c>
      <c r="BT68">
        <v>2.9693719999999999</v>
      </c>
      <c r="BU68">
        <v>1.342031</v>
      </c>
      <c r="BV68">
        <v>2.03931</v>
      </c>
      <c r="BW68">
        <v>0.97132799999999997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4.75258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4.2584999999999997</v>
      </c>
      <c r="CQ68">
        <v>1.952566</v>
      </c>
      <c r="CR68">
        <v>0.4128</v>
      </c>
      <c r="CS68">
        <v>2.79379</v>
      </c>
      <c r="CT68">
        <v>0</v>
      </c>
      <c r="CU68">
        <v>0</v>
      </c>
      <c r="CV68">
        <v>0.12920000000000001</v>
      </c>
      <c r="CW68">
        <v>1.1100000000000001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76.021338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343.37020000000001</v>
      </c>
      <c r="L69">
        <v>244.41</v>
      </c>
      <c r="M69">
        <v>47.195999999999998</v>
      </c>
      <c r="N69">
        <v>120.65625</v>
      </c>
      <c r="O69">
        <v>126.47812500000001</v>
      </c>
      <c r="P69">
        <v>125.587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2.6602429999999999</v>
      </c>
      <c r="W69">
        <v>46.399079999999998</v>
      </c>
      <c r="X69">
        <v>98.34</v>
      </c>
      <c r="Y69">
        <v>0</v>
      </c>
      <c r="Z69">
        <v>0</v>
      </c>
      <c r="AA69">
        <v>0.79315999999999998</v>
      </c>
      <c r="AB69">
        <v>0</v>
      </c>
      <c r="AC69">
        <v>0</v>
      </c>
      <c r="AD69">
        <v>9.3218999999999994</v>
      </c>
      <c r="AE69">
        <v>14.443</v>
      </c>
      <c r="AF69">
        <v>9.0630000000000006</v>
      </c>
      <c r="AG69">
        <v>43.261200000000002</v>
      </c>
      <c r="AH69">
        <v>23.884899999999998</v>
      </c>
      <c r="AI69">
        <v>0</v>
      </c>
      <c r="AJ69">
        <v>0</v>
      </c>
      <c r="AK69">
        <v>53.778599999999997</v>
      </c>
      <c r="AL69">
        <v>2.3239999999999998</v>
      </c>
      <c r="AM69">
        <v>0</v>
      </c>
      <c r="AN69">
        <v>0.66061999999999999</v>
      </c>
      <c r="AO69">
        <v>2.6856900000000001</v>
      </c>
      <c r="AP69">
        <v>3.0743999999999998</v>
      </c>
      <c r="AQ69">
        <v>16.055</v>
      </c>
      <c r="AR69">
        <v>5.52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76.071337999999997</v>
      </c>
      <c r="BA69">
        <f t="shared" si="4"/>
        <v>1838.3342060000002</v>
      </c>
      <c r="BB69">
        <v>66</v>
      </c>
      <c r="BD69">
        <v>5.22</v>
      </c>
      <c r="BE69">
        <v>1.86</v>
      </c>
      <c r="BF69">
        <v>2.21</v>
      </c>
      <c r="BG69">
        <v>1.73</v>
      </c>
      <c r="BH69">
        <v>6.3</v>
      </c>
      <c r="BI69">
        <v>0.57999999999999996</v>
      </c>
      <c r="BJ69">
        <v>1.0900000000000001</v>
      </c>
      <c r="BK69">
        <v>1.24</v>
      </c>
      <c r="BL69">
        <v>0.79</v>
      </c>
      <c r="BM69">
        <v>0.08</v>
      </c>
      <c r="BN69">
        <v>3.4</v>
      </c>
      <c r="BO69">
        <v>3.65</v>
      </c>
      <c r="BP69">
        <v>0.26</v>
      </c>
      <c r="BQ69">
        <v>2</v>
      </c>
      <c r="BR69">
        <v>1.0900000000000001</v>
      </c>
      <c r="BS69">
        <v>1.63</v>
      </c>
      <c r="BT69">
        <v>2.9693719999999999</v>
      </c>
      <c r="BU69">
        <v>1.342031</v>
      </c>
      <c r="BV69">
        <v>2.03931</v>
      </c>
      <c r="BW69">
        <v>0.97132799999999997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4.75258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4.2584999999999997</v>
      </c>
      <c r="CQ69">
        <v>1.952566</v>
      </c>
      <c r="CR69">
        <v>0.4128</v>
      </c>
      <c r="CS69">
        <v>2.79379</v>
      </c>
      <c r="CT69">
        <v>0</v>
      </c>
      <c r="CU69">
        <v>0</v>
      </c>
      <c r="CV69">
        <v>0.12920000000000001</v>
      </c>
      <c r="CW69">
        <v>1.1599999999999999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76.071337999999997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343.37020000000001</v>
      </c>
      <c r="L70">
        <v>244.41</v>
      </c>
      <c r="M70">
        <v>47.195999999999998</v>
      </c>
      <c r="N70">
        <v>120.65625</v>
      </c>
      <c r="O70">
        <v>126.47812500000001</v>
      </c>
      <c r="P70">
        <v>125.587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2.6602429999999999</v>
      </c>
      <c r="W70">
        <v>46.399079999999998</v>
      </c>
      <c r="X70">
        <v>98.34</v>
      </c>
      <c r="Y70">
        <v>0</v>
      </c>
      <c r="Z70">
        <v>0</v>
      </c>
      <c r="AA70">
        <v>0.58618000000000003</v>
      </c>
      <c r="AB70">
        <v>0</v>
      </c>
      <c r="AC70">
        <v>0</v>
      </c>
      <c r="AD70">
        <v>18.643799999999999</v>
      </c>
      <c r="AE70">
        <v>28.885999999999999</v>
      </c>
      <c r="AF70">
        <v>9.0630000000000006</v>
      </c>
      <c r="AG70">
        <v>43.261200000000002</v>
      </c>
      <c r="AH70">
        <v>47.769799999999996</v>
      </c>
      <c r="AI70">
        <v>0</v>
      </c>
      <c r="AJ70">
        <v>0</v>
      </c>
      <c r="AK70">
        <v>53.778599999999997</v>
      </c>
      <c r="AL70">
        <v>2.3239999999999998</v>
      </c>
      <c r="AM70">
        <v>0</v>
      </c>
      <c r="AN70">
        <v>0.66061999999999999</v>
      </c>
      <c r="AO70">
        <v>2.1991200000000002</v>
      </c>
      <c r="AP70">
        <v>3.0743999999999998</v>
      </c>
      <c r="AQ70">
        <v>32.11</v>
      </c>
      <c r="AR70">
        <v>5.52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76.429577999999992</v>
      </c>
      <c r="BA70">
        <f t="shared" si="4"/>
        <v>1901.7036960000003</v>
      </c>
      <c r="BB70">
        <v>67</v>
      </c>
      <c r="BD70">
        <v>5.22</v>
      </c>
      <c r="BE70">
        <v>1.86</v>
      </c>
      <c r="BF70">
        <v>2.21</v>
      </c>
      <c r="BG70">
        <v>1.73</v>
      </c>
      <c r="BH70">
        <v>6.3</v>
      </c>
      <c r="BI70">
        <v>0.57999999999999996</v>
      </c>
      <c r="BJ70">
        <v>1.0900000000000001</v>
      </c>
      <c r="BK70">
        <v>1.24</v>
      </c>
      <c r="BL70">
        <v>0.79</v>
      </c>
      <c r="BM70">
        <v>0.08</v>
      </c>
      <c r="BN70">
        <v>3.4</v>
      </c>
      <c r="BO70">
        <v>3.65</v>
      </c>
      <c r="BP70">
        <v>0.26</v>
      </c>
      <c r="BQ70">
        <v>2</v>
      </c>
      <c r="BR70">
        <v>1.0900000000000001</v>
      </c>
      <c r="BS70">
        <v>1.63</v>
      </c>
      <c r="BT70">
        <v>2.9693719999999999</v>
      </c>
      <c r="BU70">
        <v>1.342031</v>
      </c>
      <c r="BV70">
        <v>2.03931</v>
      </c>
      <c r="BW70">
        <v>0.97132799999999997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4.9816200000000004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4.2584999999999997</v>
      </c>
      <c r="CQ70">
        <v>1.952566</v>
      </c>
      <c r="CR70">
        <v>0.4128</v>
      </c>
      <c r="CS70">
        <v>2.79379</v>
      </c>
      <c r="CT70">
        <v>0</v>
      </c>
      <c r="CU70">
        <v>0</v>
      </c>
      <c r="CV70">
        <v>0.25840000000000002</v>
      </c>
      <c r="CW70">
        <v>1.1599999999999999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76.429577999999992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244.41</v>
      </c>
      <c r="M71">
        <v>47.195999999999998</v>
      </c>
      <c r="N71">
        <v>120.65625</v>
      </c>
      <c r="O71">
        <v>126.47812500000001</v>
      </c>
      <c r="P71">
        <v>125.587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2.660034</v>
      </c>
      <c r="W71">
        <v>46.399079999999998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18.643799999999999</v>
      </c>
      <c r="AE71">
        <v>28.885999999999999</v>
      </c>
      <c r="AF71">
        <v>9.0630000000000006</v>
      </c>
      <c r="AG71">
        <v>43.261200000000002</v>
      </c>
      <c r="AH71">
        <v>71.654700000000005</v>
      </c>
      <c r="AI71">
        <v>0</v>
      </c>
      <c r="AJ71">
        <v>0</v>
      </c>
      <c r="AK71">
        <v>53.778599999999997</v>
      </c>
      <c r="AL71">
        <v>2.3239999999999998</v>
      </c>
      <c r="AM71">
        <v>0</v>
      </c>
      <c r="AN71">
        <v>0.66061999999999999</v>
      </c>
      <c r="AO71">
        <v>1.826622</v>
      </c>
      <c r="AP71">
        <v>3.0743999999999998</v>
      </c>
      <c r="AQ71">
        <v>48.164999999999999</v>
      </c>
      <c r="AR71">
        <v>15.456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76.859232000000006</v>
      </c>
      <c r="BA71">
        <f t="shared" si="4"/>
        <v>1960.9562030000002</v>
      </c>
      <c r="BB71">
        <v>68</v>
      </c>
      <c r="BD71">
        <v>5.22</v>
      </c>
      <c r="BE71">
        <v>1.86</v>
      </c>
      <c r="BF71">
        <v>2.21</v>
      </c>
      <c r="BG71">
        <v>1.73</v>
      </c>
      <c r="BH71">
        <v>6.3</v>
      </c>
      <c r="BI71">
        <v>0.57999999999999996</v>
      </c>
      <c r="BJ71">
        <v>1.0900000000000001</v>
      </c>
      <c r="BK71">
        <v>1.24</v>
      </c>
      <c r="BL71">
        <v>0.79</v>
      </c>
      <c r="BM71">
        <v>0.08</v>
      </c>
      <c r="BN71">
        <v>3.4</v>
      </c>
      <c r="BO71">
        <v>3.65</v>
      </c>
      <c r="BP71">
        <v>0.26</v>
      </c>
      <c r="BQ71">
        <v>2</v>
      </c>
      <c r="BR71">
        <v>1.0900000000000001</v>
      </c>
      <c r="BS71">
        <v>1.63</v>
      </c>
      <c r="BT71">
        <v>2.9693719999999999</v>
      </c>
      <c r="BU71">
        <v>1.342031</v>
      </c>
      <c r="BV71">
        <v>2.0069400000000002</v>
      </c>
      <c r="BW71">
        <v>0.97132799999999997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4.2584999999999997</v>
      </c>
      <c r="CQ71">
        <v>1.952566</v>
      </c>
      <c r="CR71">
        <v>0.4128</v>
      </c>
      <c r="CS71">
        <v>2.79379</v>
      </c>
      <c r="CT71">
        <v>0</v>
      </c>
      <c r="CU71">
        <v>0</v>
      </c>
      <c r="CV71">
        <v>0.3876</v>
      </c>
      <c r="CW71">
        <v>1.1599999999999999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76.859232000000006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244.41</v>
      </c>
      <c r="M72">
        <v>47.195999999999998</v>
      </c>
      <c r="N72">
        <v>120.65625</v>
      </c>
      <c r="O72">
        <v>126.47812500000001</v>
      </c>
      <c r="P72">
        <v>125.587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2.660034</v>
      </c>
      <c r="W72">
        <v>46.399079999999998</v>
      </c>
      <c r="X72">
        <v>98.34</v>
      </c>
      <c r="Y72">
        <v>0</v>
      </c>
      <c r="Z72">
        <v>0</v>
      </c>
      <c r="AA72">
        <v>0</v>
      </c>
      <c r="AB72">
        <v>0</v>
      </c>
      <c r="AC72">
        <v>19.811679999999999</v>
      </c>
      <c r="AD72">
        <v>27.965699999999998</v>
      </c>
      <c r="AE72">
        <v>31.512</v>
      </c>
      <c r="AF72">
        <v>9.0630000000000006</v>
      </c>
      <c r="AG72">
        <v>43.261200000000002</v>
      </c>
      <c r="AH72">
        <v>95.539599999999993</v>
      </c>
      <c r="AI72">
        <v>2.6059999999999999</v>
      </c>
      <c r="AJ72">
        <v>0</v>
      </c>
      <c r="AK72">
        <v>53.778599999999997</v>
      </c>
      <c r="AL72">
        <v>2.3239999999999998</v>
      </c>
      <c r="AM72">
        <v>0</v>
      </c>
      <c r="AN72">
        <v>0.66061999999999999</v>
      </c>
      <c r="AO72">
        <v>1.50528</v>
      </c>
      <c r="AP72">
        <v>3.0743999999999998</v>
      </c>
      <c r="AQ72">
        <v>48.164999999999999</v>
      </c>
      <c r="AR72">
        <v>15.456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77.265631999999997</v>
      </c>
      <c r="BA72">
        <f t="shared" si="4"/>
        <v>2009.3859010000003</v>
      </c>
      <c r="BB72">
        <v>69</v>
      </c>
      <c r="BD72">
        <v>5.22</v>
      </c>
      <c r="BE72">
        <v>1.86</v>
      </c>
      <c r="BF72">
        <v>2.21</v>
      </c>
      <c r="BG72">
        <v>1.73</v>
      </c>
      <c r="BH72">
        <v>6.3</v>
      </c>
      <c r="BI72">
        <v>0.57999999999999996</v>
      </c>
      <c r="BJ72">
        <v>1.0900000000000001</v>
      </c>
      <c r="BK72">
        <v>1.24</v>
      </c>
      <c r="BL72">
        <v>0.79</v>
      </c>
      <c r="BM72">
        <v>0.08</v>
      </c>
      <c r="BN72">
        <v>3.4</v>
      </c>
      <c r="BO72">
        <v>3.65</v>
      </c>
      <c r="BP72">
        <v>0.26</v>
      </c>
      <c r="BQ72">
        <v>2</v>
      </c>
      <c r="BR72">
        <v>1.0900000000000001</v>
      </c>
      <c r="BS72">
        <v>1.63</v>
      </c>
      <c r="BT72">
        <v>2.9693719999999999</v>
      </c>
      <c r="BU72">
        <v>1.342031</v>
      </c>
      <c r="BV72">
        <v>2.0069400000000002</v>
      </c>
      <c r="BW72">
        <v>0.97132799999999997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4.2584999999999997</v>
      </c>
      <c r="CQ72">
        <v>1.952566</v>
      </c>
      <c r="CR72">
        <v>0.4128</v>
      </c>
      <c r="CS72">
        <v>2.79379</v>
      </c>
      <c r="CT72">
        <v>0</v>
      </c>
      <c r="CU72">
        <v>0.2772</v>
      </c>
      <c r="CV72">
        <v>0.51680000000000004</v>
      </c>
      <c r="CW72">
        <v>1.1599999999999999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77.265631999999997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244.41</v>
      </c>
      <c r="M73">
        <v>47.195999999999998</v>
      </c>
      <c r="N73">
        <v>120.65625</v>
      </c>
      <c r="O73">
        <v>126.47812500000001</v>
      </c>
      <c r="P73">
        <v>125.587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2.660034</v>
      </c>
      <c r="W73">
        <v>46.399079999999998</v>
      </c>
      <c r="X73">
        <v>98.34</v>
      </c>
      <c r="Y73">
        <v>0</v>
      </c>
      <c r="Z73">
        <v>6.5537999999999998</v>
      </c>
      <c r="AA73">
        <v>0</v>
      </c>
      <c r="AB73">
        <v>0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43.261200000000002</v>
      </c>
      <c r="AH73">
        <v>119.42449999999999</v>
      </c>
      <c r="AI73">
        <v>7.8179999999999996</v>
      </c>
      <c r="AJ73">
        <v>0</v>
      </c>
      <c r="AK73">
        <v>53.778599999999997</v>
      </c>
      <c r="AL73">
        <v>2.3239999999999998</v>
      </c>
      <c r="AM73">
        <v>0</v>
      </c>
      <c r="AN73">
        <v>0.66061999999999999</v>
      </c>
      <c r="AO73">
        <v>1.4717640000000001</v>
      </c>
      <c r="AP73">
        <v>3.0743999999999998</v>
      </c>
      <c r="AQ73">
        <v>48.164999999999999</v>
      </c>
      <c r="AR73">
        <v>15.456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78.038072000000014</v>
      </c>
      <c r="BA73">
        <f t="shared" si="4"/>
        <v>2081.8433439999999</v>
      </c>
      <c r="BB73">
        <v>70</v>
      </c>
      <c r="BD73">
        <v>5.22</v>
      </c>
      <c r="BE73">
        <v>1.86</v>
      </c>
      <c r="BF73">
        <v>2.21</v>
      </c>
      <c r="BG73">
        <v>1.73</v>
      </c>
      <c r="BH73">
        <v>6.3</v>
      </c>
      <c r="BI73">
        <v>0.57999999999999996</v>
      </c>
      <c r="BJ73">
        <v>1.0900000000000001</v>
      </c>
      <c r="BK73">
        <v>1.24</v>
      </c>
      <c r="BL73">
        <v>0.79</v>
      </c>
      <c r="BM73">
        <v>0.08</v>
      </c>
      <c r="BN73">
        <v>3.4</v>
      </c>
      <c r="BO73">
        <v>3.65</v>
      </c>
      <c r="BP73">
        <v>0.26</v>
      </c>
      <c r="BQ73">
        <v>2</v>
      </c>
      <c r="BR73">
        <v>1.0900000000000001</v>
      </c>
      <c r="BS73">
        <v>1.63</v>
      </c>
      <c r="BT73">
        <v>2.9693719999999999</v>
      </c>
      <c r="BU73">
        <v>1.342031</v>
      </c>
      <c r="BV73">
        <v>2.0069400000000002</v>
      </c>
      <c r="BW73">
        <v>0.97132799999999997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4.2584999999999997</v>
      </c>
      <c r="CQ73">
        <v>1.952566</v>
      </c>
      <c r="CR73">
        <v>0.4128</v>
      </c>
      <c r="CS73">
        <v>2.79379</v>
      </c>
      <c r="CT73">
        <v>0.32604</v>
      </c>
      <c r="CU73">
        <v>0.5544</v>
      </c>
      <c r="CV73">
        <v>0.64600000000000002</v>
      </c>
      <c r="CW73">
        <v>1.2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78.038072000000014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244.41</v>
      </c>
      <c r="M74">
        <v>47.195999999999998</v>
      </c>
      <c r="N74">
        <v>120.65625</v>
      </c>
      <c r="O74">
        <v>126.47812500000001</v>
      </c>
      <c r="P74">
        <v>125.587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2.660034</v>
      </c>
      <c r="W74">
        <v>46.399079999999998</v>
      </c>
      <c r="X74">
        <v>98.34</v>
      </c>
      <c r="Y74">
        <v>0</v>
      </c>
      <c r="Z74">
        <v>13.1076</v>
      </c>
      <c r="AA74">
        <v>14.04936</v>
      </c>
      <c r="AB74">
        <v>0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43.261200000000002</v>
      </c>
      <c r="AH74">
        <v>143.30940000000001</v>
      </c>
      <c r="AI74">
        <v>33.878</v>
      </c>
      <c r="AJ74">
        <v>0</v>
      </c>
      <c r="AK74">
        <v>53.778599999999997</v>
      </c>
      <c r="AL74">
        <v>11.62</v>
      </c>
      <c r="AM74">
        <v>0</v>
      </c>
      <c r="AN74">
        <v>0.66061999999999999</v>
      </c>
      <c r="AO74">
        <v>1.578192</v>
      </c>
      <c r="AP74">
        <v>3.0743999999999998</v>
      </c>
      <c r="AQ74">
        <v>64.22</v>
      </c>
      <c r="AR74">
        <v>15.456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78.750912</v>
      </c>
      <c r="BA74">
        <f t="shared" si="4"/>
        <v>2198.9580879999999</v>
      </c>
      <c r="BB74">
        <v>71</v>
      </c>
      <c r="BD74">
        <v>5.22</v>
      </c>
      <c r="BE74">
        <v>1.86</v>
      </c>
      <c r="BF74">
        <v>2.21</v>
      </c>
      <c r="BG74">
        <v>1.73</v>
      </c>
      <c r="BH74">
        <v>6.3</v>
      </c>
      <c r="BI74">
        <v>0.57999999999999996</v>
      </c>
      <c r="BJ74">
        <v>1.0900000000000001</v>
      </c>
      <c r="BK74">
        <v>1.24</v>
      </c>
      <c r="BL74">
        <v>0.79</v>
      </c>
      <c r="BM74">
        <v>0.08</v>
      </c>
      <c r="BN74">
        <v>3.4</v>
      </c>
      <c r="BO74">
        <v>3.65</v>
      </c>
      <c r="BP74">
        <v>0.26</v>
      </c>
      <c r="BQ74">
        <v>2</v>
      </c>
      <c r="BR74">
        <v>1.0900000000000001</v>
      </c>
      <c r="BS74">
        <v>1.63</v>
      </c>
      <c r="BT74">
        <v>2.9693719999999999</v>
      </c>
      <c r="BU74">
        <v>1.342031</v>
      </c>
      <c r="BV74">
        <v>2.0069400000000002</v>
      </c>
      <c r="BW74">
        <v>0.97132799999999997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4.2584999999999997</v>
      </c>
      <c r="CQ74">
        <v>1.952566</v>
      </c>
      <c r="CR74">
        <v>0.4128</v>
      </c>
      <c r="CS74">
        <v>2.79379</v>
      </c>
      <c r="CT74">
        <v>0.65207999999999999</v>
      </c>
      <c r="CU74">
        <v>0.81200000000000006</v>
      </c>
      <c r="CV74">
        <v>0.7752</v>
      </c>
      <c r="CW74">
        <v>1.2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78.750912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244.41</v>
      </c>
      <c r="M75">
        <v>47.195999999999998</v>
      </c>
      <c r="N75">
        <v>120.65625</v>
      </c>
      <c r="O75">
        <v>126.47812500000001</v>
      </c>
      <c r="P75">
        <v>125.587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2.660034</v>
      </c>
      <c r="W75">
        <v>46.399079999999998</v>
      </c>
      <c r="X75">
        <v>98.34</v>
      </c>
      <c r="Y75">
        <v>0</v>
      </c>
      <c r="Z75">
        <v>13.1076</v>
      </c>
      <c r="AA75">
        <v>28.09872</v>
      </c>
      <c r="AB75">
        <v>13.426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43.261200000000002</v>
      </c>
      <c r="AH75">
        <v>143.30940000000001</v>
      </c>
      <c r="AI75">
        <v>33.878</v>
      </c>
      <c r="AJ75">
        <v>0</v>
      </c>
      <c r="AK75">
        <v>53.778599999999997</v>
      </c>
      <c r="AL75">
        <v>23.24</v>
      </c>
      <c r="AM75">
        <v>0</v>
      </c>
      <c r="AN75">
        <v>0.66061999999999999</v>
      </c>
      <c r="AO75">
        <v>1.661394</v>
      </c>
      <c r="AP75">
        <v>3.0743999999999998</v>
      </c>
      <c r="AQ75">
        <v>64.22</v>
      </c>
      <c r="AR75">
        <v>39.744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78.734911999999994</v>
      </c>
      <c r="BA75">
        <f t="shared" si="4"/>
        <v>2262.4086499999999</v>
      </c>
      <c r="BB75">
        <v>72</v>
      </c>
      <c r="BD75">
        <v>5.22</v>
      </c>
      <c r="BE75">
        <v>1.86</v>
      </c>
      <c r="BF75">
        <v>2.21</v>
      </c>
      <c r="BG75">
        <v>1.73</v>
      </c>
      <c r="BH75">
        <v>6.3</v>
      </c>
      <c r="BI75">
        <v>0.57999999999999996</v>
      </c>
      <c r="BJ75">
        <v>1.0900000000000001</v>
      </c>
      <c r="BK75">
        <v>1.24</v>
      </c>
      <c r="BL75">
        <v>0.79</v>
      </c>
      <c r="BM75">
        <v>0.08</v>
      </c>
      <c r="BN75">
        <v>3.4</v>
      </c>
      <c r="BO75">
        <v>3.65</v>
      </c>
      <c r="BP75">
        <v>0.26</v>
      </c>
      <c r="BQ75">
        <v>2</v>
      </c>
      <c r="BR75">
        <v>1.0900000000000001</v>
      </c>
      <c r="BS75">
        <v>1.63</v>
      </c>
      <c r="BT75">
        <v>2.9693719999999999</v>
      </c>
      <c r="BU75">
        <v>1.342031</v>
      </c>
      <c r="BV75">
        <v>2.0069400000000002</v>
      </c>
      <c r="BW75">
        <v>0.97132799999999997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4.2584999999999997</v>
      </c>
      <c r="CQ75">
        <v>1.952566</v>
      </c>
      <c r="CR75">
        <v>0.4128</v>
      </c>
      <c r="CS75">
        <v>2.79379</v>
      </c>
      <c r="CT75">
        <v>0.65207999999999999</v>
      </c>
      <c r="CU75">
        <v>0.75600000000000001</v>
      </c>
      <c r="CV75">
        <v>0.7752</v>
      </c>
      <c r="CW75">
        <v>1.24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78.734911999999994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244.41</v>
      </c>
      <c r="M76">
        <v>47.195999999999998</v>
      </c>
      <c r="N76">
        <v>120.65625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2.660034</v>
      </c>
      <c r="W76">
        <v>46.399079999999998</v>
      </c>
      <c r="X76">
        <v>98.34</v>
      </c>
      <c r="Y76">
        <v>0</v>
      </c>
      <c r="Z76">
        <v>13.1076</v>
      </c>
      <c r="AA76">
        <v>42.14808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43.261200000000002</v>
      </c>
      <c r="AH76">
        <v>143.30940000000001</v>
      </c>
      <c r="AI76">
        <v>33.878</v>
      </c>
      <c r="AJ76">
        <v>0</v>
      </c>
      <c r="AK76">
        <v>53.778599999999997</v>
      </c>
      <c r="AL76">
        <v>69.72</v>
      </c>
      <c r="AM76">
        <v>0</v>
      </c>
      <c r="AN76">
        <v>0.66061999999999999</v>
      </c>
      <c r="AO76">
        <v>1.6619820000000001</v>
      </c>
      <c r="AP76">
        <v>3.0743999999999998</v>
      </c>
      <c r="AQ76">
        <v>64.22</v>
      </c>
      <c r="AR76">
        <v>39.744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79.087711999999996</v>
      </c>
      <c r="BA76">
        <f t="shared" si="4"/>
        <v>2336.9365979999998</v>
      </c>
      <c r="BB76">
        <v>73</v>
      </c>
      <c r="BD76">
        <v>5.22</v>
      </c>
      <c r="BE76">
        <v>1.86</v>
      </c>
      <c r="BF76">
        <v>2.21</v>
      </c>
      <c r="BG76">
        <v>1.73</v>
      </c>
      <c r="BH76">
        <v>6.3</v>
      </c>
      <c r="BI76">
        <v>0.57999999999999996</v>
      </c>
      <c r="BJ76">
        <v>1.0900000000000001</v>
      </c>
      <c r="BK76">
        <v>1.24</v>
      </c>
      <c r="BL76">
        <v>0.79</v>
      </c>
      <c r="BM76">
        <v>0.08</v>
      </c>
      <c r="BN76">
        <v>3.4</v>
      </c>
      <c r="BO76">
        <v>3.65</v>
      </c>
      <c r="BP76">
        <v>0.26</v>
      </c>
      <c r="BQ76">
        <v>2</v>
      </c>
      <c r="BR76">
        <v>1.0900000000000001</v>
      </c>
      <c r="BS76">
        <v>1.63</v>
      </c>
      <c r="BT76">
        <v>2.9693719999999999</v>
      </c>
      <c r="BU76">
        <v>1.342031</v>
      </c>
      <c r="BV76">
        <v>2.0069400000000002</v>
      </c>
      <c r="BW76">
        <v>0.97132799999999997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4.2584999999999997</v>
      </c>
      <c r="CQ76">
        <v>1.952566</v>
      </c>
      <c r="CR76">
        <v>0.4128</v>
      </c>
      <c r="CS76">
        <v>2.79379</v>
      </c>
      <c r="CT76">
        <v>0.65207999999999999</v>
      </c>
      <c r="CU76">
        <v>1.1088</v>
      </c>
      <c r="CV76">
        <v>0.7752</v>
      </c>
      <c r="CW76">
        <v>1.24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79.087711999999996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244.41</v>
      </c>
      <c r="M77">
        <v>47.195999999999998</v>
      </c>
      <c r="N77">
        <v>120.65625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2.660034</v>
      </c>
      <c r="W77">
        <v>46.399079999999998</v>
      </c>
      <c r="X77">
        <v>98.34</v>
      </c>
      <c r="Y77">
        <v>0</v>
      </c>
      <c r="Z77">
        <v>13.1076</v>
      </c>
      <c r="AA77">
        <v>42.14808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43.261200000000002</v>
      </c>
      <c r="AH77">
        <v>143.30940000000001</v>
      </c>
      <c r="AI77">
        <v>33.878</v>
      </c>
      <c r="AJ77">
        <v>0</v>
      </c>
      <c r="AK77">
        <v>53.778599999999997</v>
      </c>
      <c r="AL77">
        <v>69.72</v>
      </c>
      <c r="AM77">
        <v>0</v>
      </c>
      <c r="AN77">
        <v>0.66061999999999999</v>
      </c>
      <c r="AO77">
        <v>1.7825219999999999</v>
      </c>
      <c r="AP77">
        <v>3.0743999999999998</v>
      </c>
      <c r="AQ77">
        <v>64.22</v>
      </c>
      <c r="AR77">
        <v>15.456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79.091812000000004</v>
      </c>
      <c r="BA77">
        <f t="shared" si="4"/>
        <v>2312.7732379999998</v>
      </c>
      <c r="BB77">
        <v>74</v>
      </c>
      <c r="BD77">
        <v>5.22</v>
      </c>
      <c r="BE77">
        <v>1.86</v>
      </c>
      <c r="BF77">
        <v>2.21</v>
      </c>
      <c r="BG77">
        <v>1.73</v>
      </c>
      <c r="BH77">
        <v>6.3</v>
      </c>
      <c r="BI77">
        <v>0.57999999999999996</v>
      </c>
      <c r="BJ77">
        <v>1.0900000000000001</v>
      </c>
      <c r="BK77">
        <v>1.24</v>
      </c>
      <c r="BL77">
        <v>0.79</v>
      </c>
      <c r="BM77">
        <v>0.08</v>
      </c>
      <c r="BN77">
        <v>3.4</v>
      </c>
      <c r="BO77">
        <v>3.65</v>
      </c>
      <c r="BP77">
        <v>0.26</v>
      </c>
      <c r="BQ77">
        <v>2</v>
      </c>
      <c r="BR77">
        <v>1.0900000000000001</v>
      </c>
      <c r="BS77">
        <v>1.63</v>
      </c>
      <c r="BT77">
        <v>2.9693719999999999</v>
      </c>
      <c r="BU77">
        <v>1.342031</v>
      </c>
      <c r="BV77">
        <v>2.0069400000000002</v>
      </c>
      <c r="BW77">
        <v>0.97132799999999997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4.2584999999999997</v>
      </c>
      <c r="CQ77">
        <v>1.952566</v>
      </c>
      <c r="CR77">
        <v>0.4128</v>
      </c>
      <c r="CS77">
        <v>2.79379</v>
      </c>
      <c r="CT77">
        <v>0.65207999999999999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79.091812000000004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244.41</v>
      </c>
      <c r="M78">
        <v>47.195999999999998</v>
      </c>
      <c r="N78">
        <v>120.65625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2.660034</v>
      </c>
      <c r="W78">
        <v>46.399079999999998</v>
      </c>
      <c r="X78">
        <v>98.34</v>
      </c>
      <c r="Y78">
        <v>0</v>
      </c>
      <c r="Z78">
        <v>13.1076</v>
      </c>
      <c r="AA78">
        <v>42.14808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43.261200000000002</v>
      </c>
      <c r="AH78">
        <v>143.30940000000001</v>
      </c>
      <c r="AI78">
        <v>33.878</v>
      </c>
      <c r="AJ78">
        <v>0</v>
      </c>
      <c r="AK78">
        <v>53.778599999999997</v>
      </c>
      <c r="AL78">
        <v>69.72</v>
      </c>
      <c r="AM78">
        <v>0</v>
      </c>
      <c r="AN78">
        <v>0.66061999999999999</v>
      </c>
      <c r="AO78">
        <v>1.92276</v>
      </c>
      <c r="AP78">
        <v>3.0743999999999998</v>
      </c>
      <c r="AQ78">
        <v>64.22</v>
      </c>
      <c r="AR78">
        <v>15.456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79.091812000000004</v>
      </c>
      <c r="BA78">
        <f t="shared" si="4"/>
        <v>2312.9134759999997</v>
      </c>
      <c r="BB78">
        <v>75</v>
      </c>
      <c r="BD78">
        <v>5.22</v>
      </c>
      <c r="BE78">
        <v>1.86</v>
      </c>
      <c r="BF78">
        <v>2.21</v>
      </c>
      <c r="BG78">
        <v>1.73</v>
      </c>
      <c r="BH78">
        <v>6.3</v>
      </c>
      <c r="BI78">
        <v>0.57999999999999996</v>
      </c>
      <c r="BJ78">
        <v>1.0900000000000001</v>
      </c>
      <c r="BK78">
        <v>1.24</v>
      </c>
      <c r="BL78">
        <v>0.79</v>
      </c>
      <c r="BM78">
        <v>0.08</v>
      </c>
      <c r="BN78">
        <v>3.4</v>
      </c>
      <c r="BO78">
        <v>3.65</v>
      </c>
      <c r="BP78">
        <v>0.26</v>
      </c>
      <c r="BQ78">
        <v>2</v>
      </c>
      <c r="BR78">
        <v>1.0900000000000001</v>
      </c>
      <c r="BS78">
        <v>1.63</v>
      </c>
      <c r="BT78">
        <v>2.9693719999999999</v>
      </c>
      <c r="BU78">
        <v>1.342031</v>
      </c>
      <c r="BV78">
        <v>2.0069400000000002</v>
      </c>
      <c r="BW78">
        <v>0.97132799999999997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4.2584999999999997</v>
      </c>
      <c r="CQ78">
        <v>1.952566</v>
      </c>
      <c r="CR78">
        <v>0.4128</v>
      </c>
      <c r="CS78">
        <v>2.79379</v>
      </c>
      <c r="CT78">
        <v>0.65207999999999999</v>
      </c>
      <c r="CU78">
        <v>1.1088</v>
      </c>
      <c r="CV78">
        <v>0.7752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79.091812000000004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343.37020000000001</v>
      </c>
      <c r="L79">
        <v>244.41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2.660034</v>
      </c>
      <c r="W79">
        <v>46.399079999999998</v>
      </c>
      <c r="X79">
        <v>98.34</v>
      </c>
      <c r="Y79">
        <v>0</v>
      </c>
      <c r="Z79">
        <v>13.1076</v>
      </c>
      <c r="AA79">
        <v>42.14808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43.261200000000002</v>
      </c>
      <c r="AH79">
        <v>143.30940000000001</v>
      </c>
      <c r="AI79">
        <v>33.878</v>
      </c>
      <c r="AJ79">
        <v>0</v>
      </c>
      <c r="AK79">
        <v>53.778599999999997</v>
      </c>
      <c r="AL79">
        <v>23.24</v>
      </c>
      <c r="AM79">
        <v>0</v>
      </c>
      <c r="AN79">
        <v>0.66061999999999999</v>
      </c>
      <c r="AO79">
        <v>2.0265420000000001</v>
      </c>
      <c r="AP79">
        <v>3.0743999999999998</v>
      </c>
      <c r="AQ79">
        <v>64.22</v>
      </c>
      <c r="AR79">
        <v>15.456</v>
      </c>
      <c r="AS79">
        <v>10.7616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79.091812000000004</v>
      </c>
      <c r="BA79">
        <f t="shared" si="4"/>
        <v>2266.5372579999998</v>
      </c>
      <c r="BB79">
        <v>76</v>
      </c>
      <c r="BD79">
        <v>5.22</v>
      </c>
      <c r="BE79">
        <v>1.86</v>
      </c>
      <c r="BF79">
        <v>2.21</v>
      </c>
      <c r="BG79">
        <v>1.73</v>
      </c>
      <c r="BH79">
        <v>6.3</v>
      </c>
      <c r="BI79">
        <v>0.57999999999999996</v>
      </c>
      <c r="BJ79">
        <v>1.0900000000000001</v>
      </c>
      <c r="BK79">
        <v>1.24</v>
      </c>
      <c r="BL79">
        <v>0.79</v>
      </c>
      <c r="BM79">
        <v>0.08</v>
      </c>
      <c r="BN79">
        <v>3.4</v>
      </c>
      <c r="BO79">
        <v>3.65</v>
      </c>
      <c r="BP79">
        <v>0.26</v>
      </c>
      <c r="BQ79">
        <v>2</v>
      </c>
      <c r="BR79">
        <v>1.0900000000000001</v>
      </c>
      <c r="BS79">
        <v>1.63</v>
      </c>
      <c r="BT79">
        <v>2.9693719999999999</v>
      </c>
      <c r="BU79">
        <v>1.342031</v>
      </c>
      <c r="BV79">
        <v>2.0069400000000002</v>
      </c>
      <c r="BW79">
        <v>0.97132799999999997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4.2584999999999997</v>
      </c>
      <c r="CQ79">
        <v>1.952566</v>
      </c>
      <c r="CR79">
        <v>0.4128</v>
      </c>
      <c r="CS79">
        <v>2.79379</v>
      </c>
      <c r="CT79">
        <v>0.65207999999999999</v>
      </c>
      <c r="CU79">
        <v>1.1088</v>
      </c>
      <c r="CV79">
        <v>0.7752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79.091812000000004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343.37020000000001</v>
      </c>
      <c r="L80">
        <v>244.41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2.660034</v>
      </c>
      <c r="W80">
        <v>46.399079999999998</v>
      </c>
      <c r="X80">
        <v>98.34</v>
      </c>
      <c r="Y80">
        <v>0</v>
      </c>
      <c r="Z80">
        <v>6.5537999999999998</v>
      </c>
      <c r="AA80">
        <v>42.14808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9.2644000000000002</v>
      </c>
      <c r="AG80">
        <v>43.261200000000002</v>
      </c>
      <c r="AH80">
        <v>143.30940000000001</v>
      </c>
      <c r="AI80">
        <v>5.2119999999999997</v>
      </c>
      <c r="AJ80">
        <v>0</v>
      </c>
      <c r="AK80">
        <v>53.778599999999997</v>
      </c>
      <c r="AL80">
        <v>11.62</v>
      </c>
      <c r="AM80">
        <v>0</v>
      </c>
      <c r="AN80">
        <v>0.66061999999999999</v>
      </c>
      <c r="AO80">
        <v>2.1170939999999998</v>
      </c>
      <c r="AP80">
        <v>3.0743999999999998</v>
      </c>
      <c r="AQ80">
        <v>64.22</v>
      </c>
      <c r="AR80">
        <v>15.456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78.146972000000005</v>
      </c>
      <c r="BA80">
        <f t="shared" si="4"/>
        <v>2181.6804019999995</v>
      </c>
      <c r="BB80">
        <v>77</v>
      </c>
      <c r="BD80">
        <v>5.22</v>
      </c>
      <c r="BE80">
        <v>1.86</v>
      </c>
      <c r="BF80">
        <v>2.21</v>
      </c>
      <c r="BG80">
        <v>1.73</v>
      </c>
      <c r="BH80">
        <v>6.3</v>
      </c>
      <c r="BI80">
        <v>0.57999999999999996</v>
      </c>
      <c r="BJ80">
        <v>1.0900000000000001</v>
      </c>
      <c r="BK80">
        <v>1.24</v>
      </c>
      <c r="BL80">
        <v>0.79</v>
      </c>
      <c r="BM80">
        <v>0.08</v>
      </c>
      <c r="BN80">
        <v>3.4</v>
      </c>
      <c r="BO80">
        <v>3.65</v>
      </c>
      <c r="BP80">
        <v>0.26</v>
      </c>
      <c r="BQ80">
        <v>2</v>
      </c>
      <c r="BR80">
        <v>1.0900000000000001</v>
      </c>
      <c r="BS80">
        <v>1.63</v>
      </c>
      <c r="BT80">
        <v>2.9693719999999999</v>
      </c>
      <c r="BU80">
        <v>1.342031</v>
      </c>
      <c r="BV80">
        <v>2.0069400000000002</v>
      </c>
      <c r="BW80">
        <v>0.97132799999999997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4.2584999999999997</v>
      </c>
      <c r="CQ80">
        <v>1.952566</v>
      </c>
      <c r="CR80">
        <v>0.4128</v>
      </c>
      <c r="CS80">
        <v>2.79379</v>
      </c>
      <c r="CT80">
        <v>0.32604</v>
      </c>
      <c r="CU80">
        <v>0.49</v>
      </c>
      <c r="CV80">
        <v>0.7752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78.146972000000005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343.37020000000001</v>
      </c>
      <c r="L81">
        <v>244.41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2.660034</v>
      </c>
      <c r="W81">
        <v>46.399079999999998</v>
      </c>
      <c r="X81">
        <v>98.34</v>
      </c>
      <c r="Y81">
        <v>0</v>
      </c>
      <c r="Z81">
        <v>6.5537999999999998</v>
      </c>
      <c r="AA81">
        <v>42.14808</v>
      </c>
      <c r="AB81">
        <v>27.071200000000001</v>
      </c>
      <c r="AC81">
        <v>19.831230999999999</v>
      </c>
      <c r="AD81">
        <v>27.965699999999998</v>
      </c>
      <c r="AE81">
        <v>50.592516000000003</v>
      </c>
      <c r="AF81">
        <v>9.0630000000000006</v>
      </c>
      <c r="AG81">
        <v>43.261200000000002</v>
      </c>
      <c r="AH81">
        <v>123.3892</v>
      </c>
      <c r="AI81">
        <v>1.3029999999999999</v>
      </c>
      <c r="AJ81">
        <v>0</v>
      </c>
      <c r="AK81">
        <v>53.778599999999997</v>
      </c>
      <c r="AL81">
        <v>2.3239999999999998</v>
      </c>
      <c r="AM81">
        <v>0</v>
      </c>
      <c r="AN81">
        <v>0.66061999999999999</v>
      </c>
      <c r="AO81">
        <v>2.22411</v>
      </c>
      <c r="AP81">
        <v>3.0743999999999998</v>
      </c>
      <c r="AQ81">
        <v>58.5</v>
      </c>
      <c r="AR81">
        <v>22.08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77.772672000000014</v>
      </c>
      <c r="BA81">
        <f t="shared" si="4"/>
        <v>2148.9905180000001</v>
      </c>
      <c r="BB81">
        <v>78</v>
      </c>
      <c r="BD81">
        <v>5.22</v>
      </c>
      <c r="BE81">
        <v>1.86</v>
      </c>
      <c r="BF81">
        <v>2.21</v>
      </c>
      <c r="BG81">
        <v>1.73</v>
      </c>
      <c r="BH81">
        <v>6.3</v>
      </c>
      <c r="BI81">
        <v>0.57999999999999996</v>
      </c>
      <c r="BJ81">
        <v>1.0900000000000001</v>
      </c>
      <c r="BK81">
        <v>1.24</v>
      </c>
      <c r="BL81">
        <v>0.79</v>
      </c>
      <c r="BM81">
        <v>0.08</v>
      </c>
      <c r="BN81">
        <v>3.4</v>
      </c>
      <c r="BO81">
        <v>3.65</v>
      </c>
      <c r="BP81">
        <v>0.26</v>
      </c>
      <c r="BQ81">
        <v>2</v>
      </c>
      <c r="BR81">
        <v>1.0900000000000001</v>
      </c>
      <c r="BS81">
        <v>1.63</v>
      </c>
      <c r="BT81">
        <v>2.9693719999999999</v>
      </c>
      <c r="BU81">
        <v>1.342031</v>
      </c>
      <c r="BV81">
        <v>2.0069400000000002</v>
      </c>
      <c r="BW81">
        <v>0.97132799999999997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4.2584999999999997</v>
      </c>
      <c r="CQ81">
        <v>1.952566</v>
      </c>
      <c r="CR81">
        <v>0.4128</v>
      </c>
      <c r="CS81">
        <v>2.79379</v>
      </c>
      <c r="CT81">
        <v>0.32604</v>
      </c>
      <c r="CU81">
        <v>0.224</v>
      </c>
      <c r="CV81">
        <v>0.66690000000000005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77.772672000000014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343.37020000000001</v>
      </c>
      <c r="L82">
        <v>244.41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2.660034</v>
      </c>
      <c r="W82">
        <v>46.399079999999998</v>
      </c>
      <c r="X82">
        <v>98.34</v>
      </c>
      <c r="Y82">
        <v>0</v>
      </c>
      <c r="Z82">
        <v>6.5537999999999998</v>
      </c>
      <c r="AA82">
        <v>28.09872</v>
      </c>
      <c r="AB82">
        <v>27.071200000000001</v>
      </c>
      <c r="AC82">
        <v>9.9058399999999995</v>
      </c>
      <c r="AD82">
        <v>18.643799999999999</v>
      </c>
      <c r="AE82">
        <v>50.592516000000003</v>
      </c>
      <c r="AF82">
        <v>9.0630000000000006</v>
      </c>
      <c r="AG82">
        <v>43.261200000000002</v>
      </c>
      <c r="AH82">
        <v>119.42449999999999</v>
      </c>
      <c r="AI82">
        <v>0</v>
      </c>
      <c r="AJ82">
        <v>0</v>
      </c>
      <c r="AK82">
        <v>53.778599999999997</v>
      </c>
      <c r="AL82">
        <v>2.3239999999999998</v>
      </c>
      <c r="AM82">
        <v>0</v>
      </c>
      <c r="AN82">
        <v>0.66061999999999999</v>
      </c>
      <c r="AO82">
        <v>2.3211300000000001</v>
      </c>
      <c r="AP82">
        <v>3.0743999999999998</v>
      </c>
      <c r="AQ82">
        <v>48.1</v>
      </c>
      <c r="AR82">
        <v>22.08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77.201732000000007</v>
      </c>
      <c r="BA82">
        <f t="shared" si="4"/>
        <v>2099.5522470000001</v>
      </c>
      <c r="BB82">
        <v>79</v>
      </c>
      <c r="BD82">
        <v>5.22</v>
      </c>
      <c r="BE82">
        <v>1.86</v>
      </c>
      <c r="BF82">
        <v>2.21</v>
      </c>
      <c r="BG82">
        <v>1.73</v>
      </c>
      <c r="BH82">
        <v>6.3</v>
      </c>
      <c r="BI82">
        <v>0.57999999999999996</v>
      </c>
      <c r="BJ82">
        <v>1.0900000000000001</v>
      </c>
      <c r="BK82">
        <v>1.24</v>
      </c>
      <c r="BL82">
        <v>0.79</v>
      </c>
      <c r="BM82">
        <v>0.08</v>
      </c>
      <c r="BN82">
        <v>3.4</v>
      </c>
      <c r="BO82">
        <v>3.65</v>
      </c>
      <c r="BP82">
        <v>0.26</v>
      </c>
      <c r="BQ82">
        <v>2</v>
      </c>
      <c r="BR82">
        <v>1.0900000000000001</v>
      </c>
      <c r="BS82">
        <v>1.63</v>
      </c>
      <c r="BT82">
        <v>2.9693719999999999</v>
      </c>
      <c r="BU82">
        <v>1.342031</v>
      </c>
      <c r="BV82">
        <v>2.0069400000000002</v>
      </c>
      <c r="BW82">
        <v>0.97132799999999997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4.2584999999999997</v>
      </c>
      <c r="CQ82">
        <v>1.952566</v>
      </c>
      <c r="CR82">
        <v>0.4128</v>
      </c>
      <c r="CS82">
        <v>2.79379</v>
      </c>
      <c r="CT82">
        <v>0</v>
      </c>
      <c r="CU82">
        <v>0</v>
      </c>
      <c r="CV82">
        <v>0.64600000000000002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77.201732000000007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343.37020000000001</v>
      </c>
      <c r="L83">
        <v>244.41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2.6607129999999999</v>
      </c>
      <c r="W83">
        <v>46.399079999999998</v>
      </c>
      <c r="X83">
        <v>98.34</v>
      </c>
      <c r="Y83">
        <v>0</v>
      </c>
      <c r="Z83">
        <v>6.5537999999999998</v>
      </c>
      <c r="AA83">
        <v>14.04936</v>
      </c>
      <c r="AB83">
        <v>27.071200000000001</v>
      </c>
      <c r="AC83">
        <v>0</v>
      </c>
      <c r="AD83">
        <v>18.643799999999999</v>
      </c>
      <c r="AE83">
        <v>31.512</v>
      </c>
      <c r="AF83">
        <v>9.0630000000000006</v>
      </c>
      <c r="AG83">
        <v>43.261200000000002</v>
      </c>
      <c r="AH83">
        <v>95.539599999999993</v>
      </c>
      <c r="AI83">
        <v>0</v>
      </c>
      <c r="AJ83">
        <v>0</v>
      </c>
      <c r="AK83">
        <v>53.778599999999997</v>
      </c>
      <c r="AL83">
        <v>2.3239999999999998</v>
      </c>
      <c r="AM83">
        <v>0</v>
      </c>
      <c r="AN83">
        <v>0.66061999999999999</v>
      </c>
      <c r="AO83">
        <v>2.4722460000000002</v>
      </c>
      <c r="AP83">
        <v>6.2769000000000004</v>
      </c>
      <c r="AQ83">
        <v>31.2</v>
      </c>
      <c r="AR83">
        <v>22.08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77.07253200000001</v>
      </c>
      <c r="BA83">
        <f t="shared" si="4"/>
        <v>2018.9567260000003</v>
      </c>
      <c r="BB83">
        <v>80</v>
      </c>
      <c r="BD83">
        <v>5.22</v>
      </c>
      <c r="BE83">
        <v>1.86</v>
      </c>
      <c r="BF83">
        <v>2.21</v>
      </c>
      <c r="BG83">
        <v>1.73</v>
      </c>
      <c r="BH83">
        <v>6.3</v>
      </c>
      <c r="BI83">
        <v>0.57999999999999996</v>
      </c>
      <c r="BJ83">
        <v>1.0900000000000001</v>
      </c>
      <c r="BK83">
        <v>1.24</v>
      </c>
      <c r="BL83">
        <v>0.79</v>
      </c>
      <c r="BM83">
        <v>0.08</v>
      </c>
      <c r="BN83">
        <v>3.4</v>
      </c>
      <c r="BO83">
        <v>3.65</v>
      </c>
      <c r="BP83">
        <v>0.26</v>
      </c>
      <c r="BQ83">
        <v>2</v>
      </c>
      <c r="BR83">
        <v>1.0900000000000001</v>
      </c>
      <c r="BS83">
        <v>1.63</v>
      </c>
      <c r="BT83">
        <v>2.9693719999999999</v>
      </c>
      <c r="BU83">
        <v>1.342031</v>
      </c>
      <c r="BV83">
        <v>2.0069400000000002</v>
      </c>
      <c r="BW83">
        <v>0.97132799999999997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4.2584999999999997</v>
      </c>
      <c r="CQ83">
        <v>1.952566</v>
      </c>
      <c r="CR83">
        <v>0.4128</v>
      </c>
      <c r="CS83">
        <v>2.79379</v>
      </c>
      <c r="CT83">
        <v>0</v>
      </c>
      <c r="CU83">
        <v>0</v>
      </c>
      <c r="CV83">
        <v>0.51680000000000004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77.07253200000001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343.37020000000001</v>
      </c>
      <c r="L84">
        <v>244.41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21.1921</v>
      </c>
      <c r="S84">
        <v>26.375</v>
      </c>
      <c r="T84">
        <v>0</v>
      </c>
      <c r="U84">
        <v>348.97500000000002</v>
      </c>
      <c r="V84">
        <v>2.6607129999999999</v>
      </c>
      <c r="W84">
        <v>46.399079999999998</v>
      </c>
      <c r="X84">
        <v>98.34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9.3218999999999994</v>
      </c>
      <c r="AE84">
        <v>31.512</v>
      </c>
      <c r="AF84">
        <v>9.0630000000000006</v>
      </c>
      <c r="AG84">
        <v>43.261200000000002</v>
      </c>
      <c r="AH84">
        <v>71.654700000000005</v>
      </c>
      <c r="AI84">
        <v>0</v>
      </c>
      <c r="AJ84">
        <v>0</v>
      </c>
      <c r="AK84">
        <v>53.778599999999997</v>
      </c>
      <c r="AL84">
        <v>2.3239999999999998</v>
      </c>
      <c r="AM84">
        <v>0</v>
      </c>
      <c r="AN84">
        <v>0.66061999999999999</v>
      </c>
      <c r="AO84">
        <v>2.6651099999999999</v>
      </c>
      <c r="AP84">
        <v>6.2769000000000004</v>
      </c>
      <c r="AQ84">
        <v>15.6</v>
      </c>
      <c r="AR84">
        <v>22.08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76.943332000000012</v>
      </c>
      <c r="BA84">
        <f t="shared" si="4"/>
        <v>1956.1642300000001</v>
      </c>
      <c r="BB84">
        <v>81</v>
      </c>
      <c r="BD84">
        <v>5.22</v>
      </c>
      <c r="BE84">
        <v>1.86</v>
      </c>
      <c r="BF84">
        <v>2.21</v>
      </c>
      <c r="BG84">
        <v>1.73</v>
      </c>
      <c r="BH84">
        <v>6.3</v>
      </c>
      <c r="BI84">
        <v>0.57999999999999996</v>
      </c>
      <c r="BJ84">
        <v>1.0900000000000001</v>
      </c>
      <c r="BK84">
        <v>1.24</v>
      </c>
      <c r="BL84">
        <v>0.79</v>
      </c>
      <c r="BM84">
        <v>0.08</v>
      </c>
      <c r="BN84">
        <v>3.4</v>
      </c>
      <c r="BO84">
        <v>3.65</v>
      </c>
      <c r="BP84">
        <v>0.26</v>
      </c>
      <c r="BQ84">
        <v>2</v>
      </c>
      <c r="BR84">
        <v>1.0900000000000001</v>
      </c>
      <c r="BS84">
        <v>1.63</v>
      </c>
      <c r="BT84">
        <v>2.9693719999999999</v>
      </c>
      <c r="BU84">
        <v>1.342031</v>
      </c>
      <c r="BV84">
        <v>2.0069400000000002</v>
      </c>
      <c r="BW84">
        <v>0.97132799999999997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4.2584999999999997</v>
      </c>
      <c r="CQ84">
        <v>1.952566</v>
      </c>
      <c r="CR84">
        <v>0.4128</v>
      </c>
      <c r="CS84">
        <v>2.79379</v>
      </c>
      <c r="CT84">
        <v>0</v>
      </c>
      <c r="CU84">
        <v>0</v>
      </c>
      <c r="CV84">
        <v>0.3876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76.943332000000012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295.33620000000002</v>
      </c>
      <c r="L85">
        <v>244.41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21.1921</v>
      </c>
      <c r="S85">
        <v>26.375</v>
      </c>
      <c r="T85">
        <v>0</v>
      </c>
      <c r="U85">
        <v>348.97500000000002</v>
      </c>
      <c r="V85">
        <v>2.6607129999999999</v>
      </c>
      <c r="W85">
        <v>46.399079999999998</v>
      </c>
      <c r="X85">
        <v>98.34</v>
      </c>
      <c r="Y85">
        <v>0</v>
      </c>
      <c r="Z85">
        <v>6.5537999999999998</v>
      </c>
      <c r="AA85">
        <v>0</v>
      </c>
      <c r="AB85">
        <v>27.071200000000001</v>
      </c>
      <c r="AC85">
        <v>0</v>
      </c>
      <c r="AD85">
        <v>9.3218999999999994</v>
      </c>
      <c r="AE85">
        <v>31.512</v>
      </c>
      <c r="AF85">
        <v>9.0630000000000006</v>
      </c>
      <c r="AG85">
        <v>43.261200000000002</v>
      </c>
      <c r="AH85">
        <v>47.769799999999996</v>
      </c>
      <c r="AI85">
        <v>0</v>
      </c>
      <c r="AJ85">
        <v>0</v>
      </c>
      <c r="AK85">
        <v>53.778599999999997</v>
      </c>
      <c r="AL85">
        <v>2.3239999999999998</v>
      </c>
      <c r="AM85">
        <v>0</v>
      </c>
      <c r="AN85">
        <v>0.66061999999999999</v>
      </c>
      <c r="AO85">
        <v>2.7788879999999998</v>
      </c>
      <c r="AP85">
        <v>3.0743999999999998</v>
      </c>
      <c r="AQ85">
        <v>15.6</v>
      </c>
      <c r="AR85">
        <v>22.08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76.824131999999992</v>
      </c>
      <c r="BA85">
        <f t="shared" si="4"/>
        <v>1881.0374079999999</v>
      </c>
      <c r="BB85">
        <v>82</v>
      </c>
      <c r="BD85">
        <v>5.29</v>
      </c>
      <c r="BE85">
        <v>1.86</v>
      </c>
      <c r="BF85">
        <v>2.21</v>
      </c>
      <c r="BG85">
        <v>1.73</v>
      </c>
      <c r="BH85">
        <v>6.3</v>
      </c>
      <c r="BI85">
        <v>0.57999999999999996</v>
      </c>
      <c r="BJ85">
        <v>1.03</v>
      </c>
      <c r="BK85">
        <v>1.24</v>
      </c>
      <c r="BL85">
        <v>0.79</v>
      </c>
      <c r="BM85">
        <v>0.08</v>
      </c>
      <c r="BN85">
        <v>3.4</v>
      </c>
      <c r="BO85">
        <v>3.65</v>
      </c>
      <c r="BP85">
        <v>0.26</v>
      </c>
      <c r="BQ85">
        <v>2</v>
      </c>
      <c r="BR85">
        <v>1.0900000000000001</v>
      </c>
      <c r="BS85">
        <v>1.63</v>
      </c>
      <c r="BT85">
        <v>2.9693719999999999</v>
      </c>
      <c r="BU85">
        <v>1.342031</v>
      </c>
      <c r="BV85">
        <v>2.0069400000000002</v>
      </c>
      <c r="BW85">
        <v>0.97132799999999997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4.2584999999999997</v>
      </c>
      <c r="CQ85">
        <v>1.952566</v>
      </c>
      <c r="CR85">
        <v>0.4128</v>
      </c>
      <c r="CS85">
        <v>2.79379</v>
      </c>
      <c r="CT85">
        <v>0</v>
      </c>
      <c r="CU85">
        <v>0</v>
      </c>
      <c r="CV85">
        <v>0.25840000000000002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76.824131999999992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295.33620000000002</v>
      </c>
      <c r="L86">
        <v>184.41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21.1921</v>
      </c>
      <c r="S86">
        <v>26.375</v>
      </c>
      <c r="T86">
        <v>0</v>
      </c>
      <c r="U86">
        <v>348.97500000000002</v>
      </c>
      <c r="V86">
        <v>2.6607129999999999</v>
      </c>
      <c r="W86">
        <v>46.399079999999998</v>
      </c>
      <c r="X86">
        <v>98.34</v>
      </c>
      <c r="Y86">
        <v>0</v>
      </c>
      <c r="Z86">
        <v>6.5537999999999998</v>
      </c>
      <c r="AA86">
        <v>0</v>
      </c>
      <c r="AB86">
        <v>26.989000000000001</v>
      </c>
      <c r="AC86">
        <v>0</v>
      </c>
      <c r="AD86">
        <v>9.3218999999999994</v>
      </c>
      <c r="AE86">
        <v>31.512</v>
      </c>
      <c r="AF86">
        <v>9.0630000000000006</v>
      </c>
      <c r="AG86">
        <v>43.261200000000002</v>
      </c>
      <c r="AH86">
        <v>23.884899999999998</v>
      </c>
      <c r="AI86">
        <v>0</v>
      </c>
      <c r="AJ86">
        <v>0</v>
      </c>
      <c r="AK86">
        <v>53.778599999999997</v>
      </c>
      <c r="AL86">
        <v>2.3239999999999998</v>
      </c>
      <c r="AM86">
        <v>0</v>
      </c>
      <c r="AN86">
        <v>0.66061999999999999</v>
      </c>
      <c r="AO86">
        <v>2.960286</v>
      </c>
      <c r="AP86">
        <v>3.0743999999999998</v>
      </c>
      <c r="AQ86">
        <v>15.6</v>
      </c>
      <c r="AR86">
        <v>22.08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76.694931999999994</v>
      </c>
      <c r="BA86">
        <f t="shared" si="4"/>
        <v>1797.1225059999997</v>
      </c>
      <c r="BB86">
        <v>83</v>
      </c>
      <c r="BD86">
        <v>5.29</v>
      </c>
      <c r="BE86">
        <v>1.86</v>
      </c>
      <c r="BF86">
        <v>2.21</v>
      </c>
      <c r="BG86">
        <v>1.73</v>
      </c>
      <c r="BH86">
        <v>6.3</v>
      </c>
      <c r="BI86">
        <v>0.57999999999999996</v>
      </c>
      <c r="BJ86">
        <v>1.03</v>
      </c>
      <c r="BK86">
        <v>1.24</v>
      </c>
      <c r="BL86">
        <v>0.79</v>
      </c>
      <c r="BM86">
        <v>0.08</v>
      </c>
      <c r="BN86">
        <v>3.4</v>
      </c>
      <c r="BO86">
        <v>3.65</v>
      </c>
      <c r="BP86">
        <v>0.26</v>
      </c>
      <c r="BQ86">
        <v>2</v>
      </c>
      <c r="BR86">
        <v>1.0900000000000001</v>
      </c>
      <c r="BS86">
        <v>1.63</v>
      </c>
      <c r="BT86">
        <v>2.9693719999999999</v>
      </c>
      <c r="BU86">
        <v>1.342031</v>
      </c>
      <c r="BV86">
        <v>2.0069400000000002</v>
      </c>
      <c r="BW86">
        <v>0.97132799999999997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4.2584999999999997</v>
      </c>
      <c r="CQ86">
        <v>1.952566</v>
      </c>
      <c r="CR86">
        <v>0.4128</v>
      </c>
      <c r="CS86">
        <v>2.79379</v>
      </c>
      <c r="CT86">
        <v>0</v>
      </c>
      <c r="CU86">
        <v>0</v>
      </c>
      <c r="CV86">
        <v>0.12920000000000001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76.694931999999994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295.33620000000002</v>
      </c>
      <c r="L87">
        <v>121.41</v>
      </c>
      <c r="M87">
        <v>47.195999999999998</v>
      </c>
      <c r="N87">
        <v>120.65625</v>
      </c>
      <c r="O87">
        <v>126.47812500000001</v>
      </c>
      <c r="P87">
        <v>125.587</v>
      </c>
      <c r="Q87">
        <v>0</v>
      </c>
      <c r="R87">
        <v>21.1921</v>
      </c>
      <c r="S87">
        <v>26.375</v>
      </c>
      <c r="T87">
        <v>0</v>
      </c>
      <c r="U87">
        <v>348.97500000000002</v>
      </c>
      <c r="V87">
        <v>2.1406719999999999</v>
      </c>
      <c r="W87">
        <v>46.399079999999998</v>
      </c>
      <c r="X87">
        <v>98.34</v>
      </c>
      <c r="Y87">
        <v>0</v>
      </c>
      <c r="Z87">
        <v>6.5537999999999998</v>
      </c>
      <c r="AA87">
        <v>0</v>
      </c>
      <c r="AB87">
        <v>26.989000000000001</v>
      </c>
      <c r="AC87">
        <v>0</v>
      </c>
      <c r="AD87">
        <v>9.3218999999999994</v>
      </c>
      <c r="AE87">
        <v>31.512</v>
      </c>
      <c r="AF87">
        <v>9.0630000000000006</v>
      </c>
      <c r="AG87">
        <v>43.261200000000002</v>
      </c>
      <c r="AH87">
        <v>2.9009999999999998</v>
      </c>
      <c r="AI87">
        <v>0</v>
      </c>
      <c r="AJ87">
        <v>0</v>
      </c>
      <c r="AK87">
        <v>53.778599999999997</v>
      </c>
      <c r="AL87">
        <v>2.3239999999999998</v>
      </c>
      <c r="AM87">
        <v>0</v>
      </c>
      <c r="AN87">
        <v>0.66061999999999999</v>
      </c>
      <c r="AO87">
        <v>3.10758</v>
      </c>
      <c r="AP87">
        <v>5.1239999999999997</v>
      </c>
      <c r="AQ87">
        <v>15.6</v>
      </c>
      <c r="AR87">
        <v>22.08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76.620931999999996</v>
      </c>
      <c r="BA87">
        <f t="shared" si="4"/>
        <v>1714.7414590000001</v>
      </c>
      <c r="BB87">
        <v>84</v>
      </c>
      <c r="BD87">
        <v>5.33</v>
      </c>
      <c r="BE87">
        <v>1.86</v>
      </c>
      <c r="BF87">
        <v>2.21</v>
      </c>
      <c r="BG87">
        <v>1.73</v>
      </c>
      <c r="BH87">
        <v>6.3</v>
      </c>
      <c r="BI87">
        <v>0.57999999999999996</v>
      </c>
      <c r="BJ87">
        <v>1.03</v>
      </c>
      <c r="BK87">
        <v>1.24</v>
      </c>
      <c r="BL87">
        <v>0.79</v>
      </c>
      <c r="BM87">
        <v>0.08</v>
      </c>
      <c r="BN87">
        <v>3.4</v>
      </c>
      <c r="BO87">
        <v>3.65</v>
      </c>
      <c r="BP87">
        <v>0.26</v>
      </c>
      <c r="BQ87">
        <v>2</v>
      </c>
      <c r="BR87">
        <v>1.0900000000000001</v>
      </c>
      <c r="BS87">
        <v>1.63</v>
      </c>
      <c r="BT87">
        <v>2.9693719999999999</v>
      </c>
      <c r="BU87">
        <v>1.342031</v>
      </c>
      <c r="BV87">
        <v>2.0069400000000002</v>
      </c>
      <c r="BW87">
        <v>0.97132799999999997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4.2584999999999997</v>
      </c>
      <c r="CQ87">
        <v>1.952566</v>
      </c>
      <c r="CR87">
        <v>0.4128</v>
      </c>
      <c r="CS87">
        <v>2.79379</v>
      </c>
      <c r="CT87">
        <v>0</v>
      </c>
      <c r="CU87">
        <v>0</v>
      </c>
      <c r="CV87">
        <v>1.52E-2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76.620931999999996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295.33620000000002</v>
      </c>
      <c r="L88">
        <v>121.41</v>
      </c>
      <c r="M88">
        <v>47.195999999999998</v>
      </c>
      <c r="N88">
        <v>120.65625</v>
      </c>
      <c r="O88">
        <v>126.47812500000001</v>
      </c>
      <c r="P88">
        <v>125.587</v>
      </c>
      <c r="Q88">
        <v>0</v>
      </c>
      <c r="R88">
        <v>14.690200000000001</v>
      </c>
      <c r="S88">
        <v>18.2789</v>
      </c>
      <c r="T88">
        <v>0</v>
      </c>
      <c r="U88">
        <v>348.97500000000002</v>
      </c>
      <c r="V88">
        <v>2.1406719999999999</v>
      </c>
      <c r="W88">
        <v>46.399079999999998</v>
      </c>
      <c r="X88">
        <v>98.34</v>
      </c>
      <c r="Y88">
        <v>0</v>
      </c>
      <c r="Z88">
        <v>6.5537999999999998</v>
      </c>
      <c r="AA88">
        <v>0</v>
      </c>
      <c r="AB88">
        <v>26.989000000000001</v>
      </c>
      <c r="AC88">
        <v>0</v>
      </c>
      <c r="AD88">
        <v>9.3218999999999994</v>
      </c>
      <c r="AE88">
        <v>31.512</v>
      </c>
      <c r="AF88">
        <v>9.0630000000000006</v>
      </c>
      <c r="AG88">
        <v>43.261200000000002</v>
      </c>
      <c r="AH88">
        <v>0</v>
      </c>
      <c r="AI88">
        <v>0</v>
      </c>
      <c r="AJ88">
        <v>0</v>
      </c>
      <c r="AK88">
        <v>53.778599999999997</v>
      </c>
      <c r="AL88">
        <v>2.3239999999999998</v>
      </c>
      <c r="AM88">
        <v>0</v>
      </c>
      <c r="AN88">
        <v>0.66061999999999999</v>
      </c>
      <c r="AO88">
        <v>3.305148</v>
      </c>
      <c r="AP88">
        <v>5.1239999999999997</v>
      </c>
      <c r="AQ88">
        <v>15.6</v>
      </c>
      <c r="AR88">
        <v>22.08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76.605732000000003</v>
      </c>
      <c r="BA88">
        <f t="shared" si="4"/>
        <v>1697.4248269999998</v>
      </c>
      <c r="BB88">
        <v>85</v>
      </c>
      <c r="BD88">
        <v>5.33</v>
      </c>
      <c r="BE88">
        <v>1.86</v>
      </c>
      <c r="BF88">
        <v>2.21</v>
      </c>
      <c r="BG88">
        <v>1.73</v>
      </c>
      <c r="BH88">
        <v>6.3</v>
      </c>
      <c r="BI88">
        <v>0.57999999999999996</v>
      </c>
      <c r="BJ88">
        <v>1.03</v>
      </c>
      <c r="BK88">
        <v>1.24</v>
      </c>
      <c r="BL88">
        <v>0.79</v>
      </c>
      <c r="BM88">
        <v>0.08</v>
      </c>
      <c r="BN88">
        <v>3.4</v>
      </c>
      <c r="BO88">
        <v>3.65</v>
      </c>
      <c r="BP88">
        <v>0.26</v>
      </c>
      <c r="BQ88">
        <v>2</v>
      </c>
      <c r="BR88">
        <v>1.0900000000000001</v>
      </c>
      <c r="BS88">
        <v>1.63</v>
      </c>
      <c r="BT88">
        <v>2.9693719999999999</v>
      </c>
      <c r="BU88">
        <v>1.342031</v>
      </c>
      <c r="BV88">
        <v>2.0069400000000002</v>
      </c>
      <c r="BW88">
        <v>0.97132799999999997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4.2584999999999997</v>
      </c>
      <c r="CQ88">
        <v>1.952566</v>
      </c>
      <c r="CR88">
        <v>0.4128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76.605732000000003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295.33620000000002</v>
      </c>
      <c r="L89">
        <v>121.41</v>
      </c>
      <c r="M89">
        <v>47.195999999999998</v>
      </c>
      <c r="N89">
        <v>120.65625</v>
      </c>
      <c r="O89">
        <v>126.47812500000001</v>
      </c>
      <c r="P89">
        <v>125.587</v>
      </c>
      <c r="Q89">
        <v>0</v>
      </c>
      <c r="R89">
        <v>12.3268</v>
      </c>
      <c r="S89">
        <v>14.084013000000001</v>
      </c>
      <c r="T89">
        <v>0</v>
      </c>
      <c r="U89">
        <v>348.97500000000002</v>
      </c>
      <c r="V89">
        <v>3.7172420000000002</v>
      </c>
      <c r="W89">
        <v>46.399079999999998</v>
      </c>
      <c r="X89">
        <v>98.34</v>
      </c>
      <c r="Y89">
        <v>0</v>
      </c>
      <c r="Z89">
        <v>6.5537999999999998</v>
      </c>
      <c r="AA89">
        <v>0</v>
      </c>
      <c r="AB89">
        <v>26.989000000000001</v>
      </c>
      <c r="AC89">
        <v>0</v>
      </c>
      <c r="AD89">
        <v>9.3218999999999994</v>
      </c>
      <c r="AE89">
        <v>31.512</v>
      </c>
      <c r="AF89">
        <v>9.0630000000000006</v>
      </c>
      <c r="AG89">
        <v>43.261200000000002</v>
      </c>
      <c r="AH89">
        <v>0</v>
      </c>
      <c r="AI89">
        <v>0</v>
      </c>
      <c r="AJ89">
        <v>0</v>
      </c>
      <c r="AK89">
        <v>53.778599999999997</v>
      </c>
      <c r="AL89">
        <v>2.3239999999999998</v>
      </c>
      <c r="AM89">
        <v>0</v>
      </c>
      <c r="AN89">
        <v>0.66061999999999999</v>
      </c>
      <c r="AO89">
        <v>2.6459999999999999E-3</v>
      </c>
      <c r="AP89">
        <v>5.1239999999999997</v>
      </c>
      <c r="AQ89">
        <v>15.6</v>
      </c>
      <c r="AR89">
        <v>22.08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76.605732000000003</v>
      </c>
      <c r="BA89">
        <f t="shared" si="4"/>
        <v>1689.1406079999997</v>
      </c>
      <c r="BB89">
        <v>86</v>
      </c>
      <c r="BD89">
        <v>5.33</v>
      </c>
      <c r="BE89">
        <v>1.86</v>
      </c>
      <c r="BF89">
        <v>2.21</v>
      </c>
      <c r="BG89">
        <v>1.73</v>
      </c>
      <c r="BH89">
        <v>6.3</v>
      </c>
      <c r="BI89">
        <v>0.57999999999999996</v>
      </c>
      <c r="BJ89">
        <v>1.03</v>
      </c>
      <c r="BK89">
        <v>1.24</v>
      </c>
      <c r="BL89">
        <v>0.79</v>
      </c>
      <c r="BM89">
        <v>0.08</v>
      </c>
      <c r="BN89">
        <v>3.4</v>
      </c>
      <c r="BO89">
        <v>3.65</v>
      </c>
      <c r="BP89">
        <v>0.26</v>
      </c>
      <c r="BQ89">
        <v>2</v>
      </c>
      <c r="BR89">
        <v>1.0900000000000001</v>
      </c>
      <c r="BS89">
        <v>1.63</v>
      </c>
      <c r="BT89">
        <v>2.9693719999999999</v>
      </c>
      <c r="BU89">
        <v>1.342031</v>
      </c>
      <c r="BV89">
        <v>2.0069400000000002</v>
      </c>
      <c r="BW89">
        <v>0.97132799999999997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4.2584999999999997</v>
      </c>
      <c r="CQ89">
        <v>1.952566</v>
      </c>
      <c r="CR89">
        <v>0.4128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76.605732000000003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295.33620000000002</v>
      </c>
      <c r="L90">
        <v>121.41</v>
      </c>
      <c r="M90">
        <v>47.195999999999998</v>
      </c>
      <c r="N90">
        <v>120.65625</v>
      </c>
      <c r="O90">
        <v>126.47812500000001</v>
      </c>
      <c r="P90">
        <v>125.587</v>
      </c>
      <c r="Q90">
        <v>0</v>
      </c>
      <c r="R90">
        <v>12.3268</v>
      </c>
      <c r="S90">
        <v>14.084013000000001</v>
      </c>
      <c r="T90">
        <v>0</v>
      </c>
      <c r="U90">
        <v>348.97500000000002</v>
      </c>
      <c r="V90">
        <v>3.7172420000000002</v>
      </c>
      <c r="W90">
        <v>46.399079999999998</v>
      </c>
      <c r="X90">
        <v>98.34</v>
      </c>
      <c r="Y90">
        <v>0</v>
      </c>
      <c r="Z90">
        <v>6.5537999999999998</v>
      </c>
      <c r="AA90">
        <v>0</v>
      </c>
      <c r="AB90">
        <v>26.989000000000001</v>
      </c>
      <c r="AC90">
        <v>0</v>
      </c>
      <c r="AD90">
        <v>9.3218999999999994</v>
      </c>
      <c r="AE90">
        <v>31.512</v>
      </c>
      <c r="AF90">
        <v>9.0630000000000006</v>
      </c>
      <c r="AG90">
        <v>43.261200000000002</v>
      </c>
      <c r="AH90">
        <v>0</v>
      </c>
      <c r="AI90">
        <v>0</v>
      </c>
      <c r="AJ90">
        <v>0</v>
      </c>
      <c r="AK90">
        <v>53.778599999999997</v>
      </c>
      <c r="AL90">
        <v>2.3239999999999998</v>
      </c>
      <c r="AM90">
        <v>0</v>
      </c>
      <c r="AN90">
        <v>0.66061999999999999</v>
      </c>
      <c r="AO90">
        <v>0.19345200000000001</v>
      </c>
      <c r="AP90">
        <v>5.1239999999999997</v>
      </c>
      <c r="AQ90">
        <v>15.6</v>
      </c>
      <c r="AR90">
        <v>22.08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76.605732000000003</v>
      </c>
      <c r="BA90">
        <f t="shared" si="4"/>
        <v>1689.3314139999998</v>
      </c>
      <c r="BB90">
        <v>87</v>
      </c>
      <c r="BD90">
        <v>5.33</v>
      </c>
      <c r="BE90">
        <v>1.86</v>
      </c>
      <c r="BF90">
        <v>2.21</v>
      </c>
      <c r="BG90">
        <v>1.73</v>
      </c>
      <c r="BH90">
        <v>6.3</v>
      </c>
      <c r="BI90">
        <v>0.57999999999999996</v>
      </c>
      <c r="BJ90">
        <v>1.03</v>
      </c>
      <c r="BK90">
        <v>1.24</v>
      </c>
      <c r="BL90">
        <v>0.79</v>
      </c>
      <c r="BM90">
        <v>0.08</v>
      </c>
      <c r="BN90">
        <v>3.4</v>
      </c>
      <c r="BO90">
        <v>3.65</v>
      </c>
      <c r="BP90">
        <v>0.26</v>
      </c>
      <c r="BQ90">
        <v>2</v>
      </c>
      <c r="BR90">
        <v>1.0900000000000001</v>
      </c>
      <c r="BS90">
        <v>1.63</v>
      </c>
      <c r="BT90">
        <v>2.9693719999999999</v>
      </c>
      <c r="BU90">
        <v>1.342031</v>
      </c>
      <c r="BV90">
        <v>2.0069400000000002</v>
      </c>
      <c r="BW90">
        <v>0.97132799999999997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4.2584999999999997</v>
      </c>
      <c r="CQ90">
        <v>1.952566</v>
      </c>
      <c r="CR90">
        <v>0.4128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76.605732000000003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295.33620000000002</v>
      </c>
      <c r="L91">
        <v>121.41</v>
      </c>
      <c r="M91">
        <v>47.195999999999998</v>
      </c>
      <c r="N91">
        <v>120.65625</v>
      </c>
      <c r="O91">
        <v>126.47812500000001</v>
      </c>
      <c r="P91">
        <v>125.587</v>
      </c>
      <c r="Q91">
        <v>0</v>
      </c>
      <c r="R91">
        <v>12.3268</v>
      </c>
      <c r="S91">
        <v>14.263534999999999</v>
      </c>
      <c r="T91">
        <v>0</v>
      </c>
      <c r="U91">
        <v>348.97500000000002</v>
      </c>
      <c r="V91">
        <v>3.7172420000000002</v>
      </c>
      <c r="W91">
        <v>46.399079999999998</v>
      </c>
      <c r="X91">
        <v>98.34</v>
      </c>
      <c r="Y91">
        <v>0</v>
      </c>
      <c r="Z91">
        <v>6.5537999999999998</v>
      </c>
      <c r="AA91">
        <v>0</v>
      </c>
      <c r="AB91">
        <v>13.426</v>
      </c>
      <c r="AC91">
        <v>0</v>
      </c>
      <c r="AD91">
        <v>9.3218999999999994</v>
      </c>
      <c r="AE91">
        <v>31.512</v>
      </c>
      <c r="AF91">
        <v>9.0630000000000006</v>
      </c>
      <c r="AG91">
        <v>43.261200000000002</v>
      </c>
      <c r="AH91">
        <v>0</v>
      </c>
      <c r="AI91">
        <v>0</v>
      </c>
      <c r="AJ91">
        <v>0</v>
      </c>
      <c r="AK91">
        <v>53.778599999999997</v>
      </c>
      <c r="AL91">
        <v>2.3239999999999998</v>
      </c>
      <c r="AM91">
        <v>0</v>
      </c>
      <c r="AN91">
        <v>0.66061999999999999</v>
      </c>
      <c r="AO91">
        <v>0.46922399999999997</v>
      </c>
      <c r="AP91">
        <v>5.1239999999999997</v>
      </c>
      <c r="AQ91">
        <v>15.6</v>
      </c>
      <c r="AR91">
        <v>11.04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76.252069000000006</v>
      </c>
      <c r="BA91">
        <f t="shared" si="4"/>
        <v>1664.8300449999997</v>
      </c>
      <c r="BB91">
        <v>88</v>
      </c>
      <c r="BD91">
        <v>5.33</v>
      </c>
      <c r="BE91">
        <v>1.86</v>
      </c>
      <c r="BF91">
        <v>2.21</v>
      </c>
      <c r="BG91">
        <v>1.73</v>
      </c>
      <c r="BH91">
        <v>6.3</v>
      </c>
      <c r="BI91">
        <v>0.6</v>
      </c>
      <c r="BJ91">
        <v>1.05</v>
      </c>
      <c r="BK91">
        <v>1.24</v>
      </c>
      <c r="BL91">
        <v>0.79</v>
      </c>
      <c r="BM91">
        <v>0.08</v>
      </c>
      <c r="BN91">
        <v>3.4</v>
      </c>
      <c r="BO91">
        <v>3.65</v>
      </c>
      <c r="BP91">
        <v>0.26</v>
      </c>
      <c r="BQ91">
        <v>2</v>
      </c>
      <c r="BR91">
        <v>1.0900000000000001</v>
      </c>
      <c r="BS91">
        <v>1.63</v>
      </c>
      <c r="BT91">
        <v>2.9693719999999999</v>
      </c>
      <c r="BU91">
        <v>1.342031</v>
      </c>
      <c r="BV91">
        <v>2.0069400000000002</v>
      </c>
      <c r="BW91">
        <v>0.97132799999999997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3.1493000000000002</v>
      </c>
      <c r="CO91">
        <v>4.2945000000000002</v>
      </c>
      <c r="CP91">
        <v>4.2584999999999997</v>
      </c>
      <c r="CQ91">
        <v>1.952566</v>
      </c>
      <c r="CR91">
        <v>0.4128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76.252069000000006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295.33620000000002</v>
      </c>
      <c r="L92">
        <v>121.41</v>
      </c>
      <c r="M92">
        <v>47.195999999999998</v>
      </c>
      <c r="N92">
        <v>120.65625</v>
      </c>
      <c r="O92">
        <v>126.47812500000001</v>
      </c>
      <c r="P92">
        <v>125.587</v>
      </c>
      <c r="Q92">
        <v>0</v>
      </c>
      <c r="R92">
        <v>12.3268</v>
      </c>
      <c r="S92">
        <v>14.263534999999999</v>
      </c>
      <c r="T92">
        <v>0</v>
      </c>
      <c r="U92">
        <v>348.97500000000002</v>
      </c>
      <c r="V92">
        <v>3.1498740000000001</v>
      </c>
      <c r="W92">
        <v>46.399079999999998</v>
      </c>
      <c r="X92">
        <v>98.34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9.3218999999999994</v>
      </c>
      <c r="AE92">
        <v>31.512</v>
      </c>
      <c r="AF92">
        <v>9.0630000000000006</v>
      </c>
      <c r="AG92">
        <v>43.261200000000002</v>
      </c>
      <c r="AH92">
        <v>0</v>
      </c>
      <c r="AI92">
        <v>0</v>
      </c>
      <c r="AJ92">
        <v>0</v>
      </c>
      <c r="AK92">
        <v>53.778599999999997</v>
      </c>
      <c r="AL92">
        <v>2.3239999999999998</v>
      </c>
      <c r="AM92">
        <v>0</v>
      </c>
      <c r="AN92">
        <v>0.66061999999999999</v>
      </c>
      <c r="AO92">
        <v>0.65738399999999997</v>
      </c>
      <c r="AP92">
        <v>5.1239999999999997</v>
      </c>
      <c r="AQ92">
        <v>15.6</v>
      </c>
      <c r="AR92">
        <v>11.04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76.252069000000006</v>
      </c>
      <c r="BA92">
        <f t="shared" si="4"/>
        <v>1651.0248369999999</v>
      </c>
      <c r="BB92">
        <v>89</v>
      </c>
      <c r="BD92">
        <v>5.33</v>
      </c>
      <c r="BE92">
        <v>1.86</v>
      </c>
      <c r="BF92">
        <v>2.21</v>
      </c>
      <c r="BG92">
        <v>1.73</v>
      </c>
      <c r="BH92">
        <v>6.3</v>
      </c>
      <c r="BI92">
        <v>0.6</v>
      </c>
      <c r="BJ92">
        <v>1.05</v>
      </c>
      <c r="BK92">
        <v>1.24</v>
      </c>
      <c r="BL92">
        <v>0.79</v>
      </c>
      <c r="BM92">
        <v>0.08</v>
      </c>
      <c r="BN92">
        <v>3.4</v>
      </c>
      <c r="BO92">
        <v>3.65</v>
      </c>
      <c r="BP92">
        <v>0.26</v>
      </c>
      <c r="BQ92">
        <v>2</v>
      </c>
      <c r="BR92">
        <v>1.0900000000000001</v>
      </c>
      <c r="BS92">
        <v>1.63</v>
      </c>
      <c r="BT92">
        <v>2.9693719999999999</v>
      </c>
      <c r="BU92">
        <v>1.342031</v>
      </c>
      <c r="BV92">
        <v>2.0069400000000002</v>
      </c>
      <c r="BW92">
        <v>0.97132799999999997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3.1493000000000002</v>
      </c>
      <c r="CO92">
        <v>4.2945000000000002</v>
      </c>
      <c r="CP92">
        <v>4.2584999999999997</v>
      </c>
      <c r="CQ92">
        <v>1.952566</v>
      </c>
      <c r="CR92">
        <v>0.4128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76.252069000000006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295.33620000000002</v>
      </c>
      <c r="L93">
        <v>121.41</v>
      </c>
      <c r="M93">
        <v>47.195999999999998</v>
      </c>
      <c r="N93">
        <v>120.65625</v>
      </c>
      <c r="O93">
        <v>126.47812500000001</v>
      </c>
      <c r="P93">
        <v>125.587</v>
      </c>
      <c r="Q93">
        <v>0</v>
      </c>
      <c r="R93">
        <v>12.3268</v>
      </c>
      <c r="S93">
        <v>14.263534999999999</v>
      </c>
      <c r="T93">
        <v>0</v>
      </c>
      <c r="U93">
        <v>348.97500000000002</v>
      </c>
      <c r="V93">
        <v>3.1498740000000001</v>
      </c>
      <c r="W93">
        <v>46.399079999999998</v>
      </c>
      <c r="X93">
        <v>98.34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9.3218999999999994</v>
      </c>
      <c r="AE93">
        <v>31.512</v>
      </c>
      <c r="AF93">
        <v>9.0630000000000006</v>
      </c>
      <c r="AG93">
        <v>43.261200000000002</v>
      </c>
      <c r="AH93">
        <v>0</v>
      </c>
      <c r="AI93">
        <v>0</v>
      </c>
      <c r="AJ93">
        <v>0</v>
      </c>
      <c r="AK93">
        <v>53.778599999999997</v>
      </c>
      <c r="AL93">
        <v>2.3239999999999998</v>
      </c>
      <c r="AM93">
        <v>0</v>
      </c>
      <c r="AN93">
        <v>0.66061999999999999</v>
      </c>
      <c r="AO93">
        <v>0.856128</v>
      </c>
      <c r="AP93">
        <v>5.1239999999999997</v>
      </c>
      <c r="AQ93">
        <v>15.08</v>
      </c>
      <c r="AR93">
        <v>11.04</v>
      </c>
      <c r="AS93">
        <v>10.7616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76.64573200000001</v>
      </c>
      <c r="BA93">
        <f t="shared" si="4"/>
        <v>1651.0972439999998</v>
      </c>
      <c r="BB93">
        <v>90</v>
      </c>
      <c r="BD93">
        <v>5.33</v>
      </c>
      <c r="BE93">
        <v>1.86</v>
      </c>
      <c r="BF93">
        <v>2.21</v>
      </c>
      <c r="BG93">
        <v>1.73</v>
      </c>
      <c r="BH93">
        <v>6.3</v>
      </c>
      <c r="BI93">
        <v>0.6</v>
      </c>
      <c r="BJ93">
        <v>1.05</v>
      </c>
      <c r="BK93">
        <v>1.24</v>
      </c>
      <c r="BL93">
        <v>0.79</v>
      </c>
      <c r="BM93">
        <v>0.08</v>
      </c>
      <c r="BN93">
        <v>3.4</v>
      </c>
      <c r="BO93">
        <v>3.65</v>
      </c>
      <c r="BP93">
        <v>0.26</v>
      </c>
      <c r="BQ93">
        <v>2</v>
      </c>
      <c r="BR93">
        <v>1.0900000000000001</v>
      </c>
      <c r="BS93">
        <v>1.63</v>
      </c>
      <c r="BT93">
        <v>2.9693719999999999</v>
      </c>
      <c r="BU93">
        <v>1.342031</v>
      </c>
      <c r="BV93">
        <v>2.0069400000000002</v>
      </c>
      <c r="BW93">
        <v>0.97132799999999997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4.2584999999999997</v>
      </c>
      <c r="CQ93">
        <v>1.952566</v>
      </c>
      <c r="CR93">
        <v>0.4128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76.64573200000001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295.33620000000002</v>
      </c>
      <c r="L94">
        <v>121.41</v>
      </c>
      <c r="M94">
        <v>47.195999999999998</v>
      </c>
      <c r="N94">
        <v>120.65625</v>
      </c>
      <c r="O94">
        <v>126.47812500000001</v>
      </c>
      <c r="P94">
        <v>125.587</v>
      </c>
      <c r="Q94">
        <v>0</v>
      </c>
      <c r="R94">
        <v>12.3268</v>
      </c>
      <c r="S94">
        <v>14.263534999999999</v>
      </c>
      <c r="T94">
        <v>0</v>
      </c>
      <c r="U94">
        <v>348.97500000000002</v>
      </c>
      <c r="V94">
        <v>3.1498740000000001</v>
      </c>
      <c r="W94">
        <v>34.164499999999997</v>
      </c>
      <c r="X94">
        <v>98.34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9.3218999999999994</v>
      </c>
      <c r="AE94">
        <v>31.512</v>
      </c>
      <c r="AF94">
        <v>9.0630000000000006</v>
      </c>
      <c r="AG94">
        <v>43.261200000000002</v>
      </c>
      <c r="AH94">
        <v>0</v>
      </c>
      <c r="AI94">
        <v>0</v>
      </c>
      <c r="AJ94">
        <v>0</v>
      </c>
      <c r="AK94">
        <v>53.778599999999997</v>
      </c>
      <c r="AL94">
        <v>2.3239999999999998</v>
      </c>
      <c r="AM94">
        <v>0</v>
      </c>
      <c r="AN94">
        <v>0.66061999999999999</v>
      </c>
      <c r="AO94">
        <v>0.96667199999999998</v>
      </c>
      <c r="AP94">
        <v>5.1239999999999997</v>
      </c>
      <c r="AQ94">
        <v>14.3</v>
      </c>
      <c r="AR94">
        <v>11.04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76.605732000000003</v>
      </c>
      <c r="BA94">
        <f t="shared" si="4"/>
        <v>1638.1532080000002</v>
      </c>
      <c r="BB94">
        <v>91</v>
      </c>
      <c r="BD94">
        <v>5.33</v>
      </c>
      <c r="BE94">
        <v>1.86</v>
      </c>
      <c r="BF94">
        <v>2.21</v>
      </c>
      <c r="BG94">
        <v>1.73</v>
      </c>
      <c r="BH94">
        <v>6.3</v>
      </c>
      <c r="BI94">
        <v>0.57999999999999996</v>
      </c>
      <c r="BJ94">
        <v>1.03</v>
      </c>
      <c r="BK94">
        <v>1.24</v>
      </c>
      <c r="BL94">
        <v>0.79</v>
      </c>
      <c r="BM94">
        <v>0.08</v>
      </c>
      <c r="BN94">
        <v>3.4</v>
      </c>
      <c r="BO94">
        <v>3.65</v>
      </c>
      <c r="BP94">
        <v>0.26</v>
      </c>
      <c r="BQ94">
        <v>2</v>
      </c>
      <c r="BR94">
        <v>1.0900000000000001</v>
      </c>
      <c r="BS94">
        <v>1.63</v>
      </c>
      <c r="BT94">
        <v>2.9693719999999999</v>
      </c>
      <c r="BU94">
        <v>1.342031</v>
      </c>
      <c r="BV94">
        <v>2.0069400000000002</v>
      </c>
      <c r="BW94">
        <v>0.97132799999999997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4.2584999999999997</v>
      </c>
      <c r="CQ94">
        <v>1.952566</v>
      </c>
      <c r="CR94">
        <v>0.4128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76.605732000000003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295.33620000000002</v>
      </c>
      <c r="L95">
        <v>121.41</v>
      </c>
      <c r="M95">
        <v>47.195999999999998</v>
      </c>
      <c r="N95">
        <v>120.65625</v>
      </c>
      <c r="O95">
        <v>126.47812500000001</v>
      </c>
      <c r="P95">
        <v>125.587</v>
      </c>
      <c r="Q95">
        <v>0</v>
      </c>
      <c r="R95">
        <v>12.3268</v>
      </c>
      <c r="S95">
        <v>14.199229000000001</v>
      </c>
      <c r="T95">
        <v>0</v>
      </c>
      <c r="U95">
        <v>348.97500000000002</v>
      </c>
      <c r="V95">
        <v>3.1103879999999999</v>
      </c>
      <c r="W95">
        <v>34.164499999999997</v>
      </c>
      <c r="X95">
        <v>77.169300000000007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15.756</v>
      </c>
      <c r="AF95">
        <v>9.0630000000000006</v>
      </c>
      <c r="AG95">
        <v>43.261200000000002</v>
      </c>
      <c r="AH95">
        <v>0</v>
      </c>
      <c r="AI95">
        <v>0</v>
      </c>
      <c r="AJ95">
        <v>0</v>
      </c>
      <c r="AK95">
        <v>53.778599999999997</v>
      </c>
      <c r="AL95">
        <v>2.3239999999999998</v>
      </c>
      <c r="AM95">
        <v>0</v>
      </c>
      <c r="AN95">
        <v>0.66061999999999999</v>
      </c>
      <c r="AO95">
        <v>1.101912</v>
      </c>
      <c r="AP95">
        <v>5.1239999999999997</v>
      </c>
      <c r="AQ95">
        <v>0</v>
      </c>
      <c r="AR95">
        <v>11.04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76.605732000000003</v>
      </c>
      <c r="BA95">
        <f t="shared" si="4"/>
        <v>1577.6360560000005</v>
      </c>
      <c r="BB95">
        <v>92</v>
      </c>
      <c r="BD95">
        <v>5.33</v>
      </c>
      <c r="BE95">
        <v>1.86</v>
      </c>
      <c r="BF95">
        <v>2.21</v>
      </c>
      <c r="BG95">
        <v>1.73</v>
      </c>
      <c r="BH95">
        <v>6.3</v>
      </c>
      <c r="BI95">
        <v>0.57999999999999996</v>
      </c>
      <c r="BJ95">
        <v>1.03</v>
      </c>
      <c r="BK95">
        <v>1.24</v>
      </c>
      <c r="BL95">
        <v>0.79</v>
      </c>
      <c r="BM95">
        <v>0.08</v>
      </c>
      <c r="BN95">
        <v>3.4</v>
      </c>
      <c r="BO95">
        <v>3.65</v>
      </c>
      <c r="BP95">
        <v>0.26</v>
      </c>
      <c r="BQ95">
        <v>2</v>
      </c>
      <c r="BR95">
        <v>1.0900000000000001</v>
      </c>
      <c r="BS95">
        <v>1.63</v>
      </c>
      <c r="BT95">
        <v>2.9693719999999999</v>
      </c>
      <c r="BU95">
        <v>1.342031</v>
      </c>
      <c r="BV95">
        <v>2.0069400000000002</v>
      </c>
      <c r="BW95">
        <v>0.97132799999999997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4.2584999999999997</v>
      </c>
      <c r="CQ95">
        <v>1.952566</v>
      </c>
      <c r="CR95">
        <v>0.4128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76.605732000000003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295.33620000000002</v>
      </c>
      <c r="L96">
        <v>121.41</v>
      </c>
      <c r="M96">
        <v>47.195999999999998</v>
      </c>
      <c r="N96">
        <v>120.65625</v>
      </c>
      <c r="O96">
        <v>126.47812500000001</v>
      </c>
      <c r="P96">
        <v>125.587</v>
      </c>
      <c r="Q96">
        <v>0</v>
      </c>
      <c r="R96">
        <v>12.3268</v>
      </c>
      <c r="S96">
        <v>14.199229000000001</v>
      </c>
      <c r="T96">
        <v>0</v>
      </c>
      <c r="U96">
        <v>348.97500000000002</v>
      </c>
      <c r="V96">
        <v>3.1103879999999999</v>
      </c>
      <c r="W96">
        <v>34.164499999999997</v>
      </c>
      <c r="X96">
        <v>77.169300000000007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15.756</v>
      </c>
      <c r="AF96">
        <v>9.0630000000000006</v>
      </c>
      <c r="AG96">
        <v>43.261200000000002</v>
      </c>
      <c r="AH96">
        <v>0</v>
      </c>
      <c r="AI96">
        <v>0</v>
      </c>
      <c r="AJ96">
        <v>0</v>
      </c>
      <c r="AK96">
        <v>53.778599999999997</v>
      </c>
      <c r="AL96">
        <v>2.3239999999999998</v>
      </c>
      <c r="AM96">
        <v>0</v>
      </c>
      <c r="AN96">
        <v>0.66061999999999999</v>
      </c>
      <c r="AO96">
        <v>1.2021660000000001</v>
      </c>
      <c r="AP96">
        <v>5.1239999999999997</v>
      </c>
      <c r="AQ96">
        <v>0</v>
      </c>
      <c r="AR96">
        <v>11.04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76.605732000000003</v>
      </c>
      <c r="BA96">
        <f t="shared" si="4"/>
        <v>1577.7363100000005</v>
      </c>
      <c r="BB96">
        <v>93</v>
      </c>
      <c r="BD96">
        <v>5.33</v>
      </c>
      <c r="BE96">
        <v>1.86</v>
      </c>
      <c r="BF96">
        <v>2.21</v>
      </c>
      <c r="BG96">
        <v>1.73</v>
      </c>
      <c r="BH96">
        <v>6.3</v>
      </c>
      <c r="BI96">
        <v>0.57999999999999996</v>
      </c>
      <c r="BJ96">
        <v>1.03</v>
      </c>
      <c r="BK96">
        <v>1.24</v>
      </c>
      <c r="BL96">
        <v>0.79</v>
      </c>
      <c r="BM96">
        <v>0.08</v>
      </c>
      <c r="BN96">
        <v>3.4</v>
      </c>
      <c r="BO96">
        <v>3.65</v>
      </c>
      <c r="BP96">
        <v>0.26</v>
      </c>
      <c r="BQ96">
        <v>2</v>
      </c>
      <c r="BR96">
        <v>1.0900000000000001</v>
      </c>
      <c r="BS96">
        <v>1.63</v>
      </c>
      <c r="BT96">
        <v>2.9693719999999999</v>
      </c>
      <c r="BU96">
        <v>1.342031</v>
      </c>
      <c r="BV96">
        <v>2.0069400000000002</v>
      </c>
      <c r="BW96">
        <v>0.97132799999999997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4.2584999999999997</v>
      </c>
      <c r="CQ96">
        <v>1.952566</v>
      </c>
      <c r="CR96">
        <v>0.4128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76.605732000000003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295.33620000000002</v>
      </c>
      <c r="L97">
        <v>121.41</v>
      </c>
      <c r="M97">
        <v>47.195999999999998</v>
      </c>
      <c r="N97">
        <v>120.65625</v>
      </c>
      <c r="O97">
        <v>126.47812500000001</v>
      </c>
      <c r="P97">
        <v>125.587</v>
      </c>
      <c r="Q97">
        <v>0</v>
      </c>
      <c r="R97">
        <v>12.3268</v>
      </c>
      <c r="S97">
        <v>14.199229000000001</v>
      </c>
      <c r="T97">
        <v>0</v>
      </c>
      <c r="U97">
        <v>348.97500000000002</v>
      </c>
      <c r="V97">
        <v>3.1210830000000001</v>
      </c>
      <c r="W97">
        <v>34.164499999999997</v>
      </c>
      <c r="X97">
        <v>77.169300000000007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15.756</v>
      </c>
      <c r="AF97">
        <v>9.0630000000000006</v>
      </c>
      <c r="AG97">
        <v>43.261200000000002</v>
      </c>
      <c r="AH97">
        <v>0</v>
      </c>
      <c r="AI97">
        <v>0</v>
      </c>
      <c r="AJ97">
        <v>0</v>
      </c>
      <c r="AK97">
        <v>53.778599999999997</v>
      </c>
      <c r="AL97">
        <v>2.3239999999999998</v>
      </c>
      <c r="AM97">
        <v>0</v>
      </c>
      <c r="AN97">
        <v>0.68005000000000004</v>
      </c>
      <c r="AO97">
        <v>1.323588</v>
      </c>
      <c r="AP97">
        <v>5.1239999999999997</v>
      </c>
      <c r="AQ97">
        <v>0</v>
      </c>
      <c r="AR97">
        <v>11.04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76.575732000000002</v>
      </c>
      <c r="BA97">
        <f t="shared" si="4"/>
        <v>1571.3040570000003</v>
      </c>
      <c r="BB97">
        <v>94</v>
      </c>
      <c r="BD97">
        <v>5.33</v>
      </c>
      <c r="BE97">
        <v>1.86</v>
      </c>
      <c r="BF97">
        <v>2.21</v>
      </c>
      <c r="BG97">
        <v>1.73</v>
      </c>
      <c r="BH97">
        <v>6.3</v>
      </c>
      <c r="BI97">
        <v>0.57999999999999996</v>
      </c>
      <c r="BJ97">
        <v>1</v>
      </c>
      <c r="BK97">
        <v>1.24</v>
      </c>
      <c r="BL97">
        <v>0.79</v>
      </c>
      <c r="BM97">
        <v>0.08</v>
      </c>
      <c r="BN97">
        <v>3.4</v>
      </c>
      <c r="BO97">
        <v>3.65</v>
      </c>
      <c r="BP97">
        <v>0.26</v>
      </c>
      <c r="BQ97">
        <v>2</v>
      </c>
      <c r="BR97">
        <v>1.0900000000000001</v>
      </c>
      <c r="BS97">
        <v>1.63</v>
      </c>
      <c r="BT97">
        <v>2.9693719999999999</v>
      </c>
      <c r="BU97">
        <v>1.342031</v>
      </c>
      <c r="BV97">
        <v>2.0069400000000002</v>
      </c>
      <c r="BW97">
        <v>0.97132799999999997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4.2584999999999997</v>
      </c>
      <c r="CQ97">
        <v>1.952566</v>
      </c>
      <c r="CR97">
        <v>0.4128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76.575732000000002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295.33620000000002</v>
      </c>
      <c r="L98">
        <v>121.41</v>
      </c>
      <c r="M98">
        <v>47.195999999999998</v>
      </c>
      <c r="N98">
        <v>120.65625</v>
      </c>
      <c r="O98">
        <v>126.47812500000001</v>
      </c>
      <c r="P98">
        <v>125.587</v>
      </c>
      <c r="Q98">
        <v>0</v>
      </c>
      <c r="R98">
        <v>12.3268</v>
      </c>
      <c r="S98">
        <v>14.199229000000001</v>
      </c>
      <c r="T98">
        <v>0</v>
      </c>
      <c r="U98">
        <v>348.97500000000002</v>
      </c>
      <c r="V98">
        <v>3.3893589999999998</v>
      </c>
      <c r="W98">
        <v>34.164499999999997</v>
      </c>
      <c r="X98">
        <v>77.169300000000007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15.756</v>
      </c>
      <c r="AF98">
        <v>9.0630000000000006</v>
      </c>
      <c r="AG98">
        <v>43.261200000000002</v>
      </c>
      <c r="AH98">
        <v>0</v>
      </c>
      <c r="AI98">
        <v>0</v>
      </c>
      <c r="AJ98">
        <v>0</v>
      </c>
      <c r="AK98">
        <v>53.778599999999997</v>
      </c>
      <c r="AL98">
        <v>2.3239999999999998</v>
      </c>
      <c r="AM98">
        <v>0</v>
      </c>
      <c r="AN98">
        <v>0.68005000000000004</v>
      </c>
      <c r="AO98">
        <v>1.4914620000000001</v>
      </c>
      <c r="AP98">
        <v>5.1239999999999997</v>
      </c>
      <c r="AQ98">
        <v>0</v>
      </c>
      <c r="AR98">
        <v>11.04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76.575732000000002</v>
      </c>
      <c r="BA98">
        <f t="shared" si="4"/>
        <v>1571.7402070000003</v>
      </c>
      <c r="BB98">
        <v>95</v>
      </c>
      <c r="BD98">
        <v>5.33</v>
      </c>
      <c r="BE98">
        <v>1.86</v>
      </c>
      <c r="BF98">
        <v>2.21</v>
      </c>
      <c r="BG98">
        <v>1.73</v>
      </c>
      <c r="BH98">
        <v>6.3</v>
      </c>
      <c r="BI98">
        <v>0.57999999999999996</v>
      </c>
      <c r="BJ98">
        <v>1</v>
      </c>
      <c r="BK98">
        <v>1.24</v>
      </c>
      <c r="BL98">
        <v>0.79</v>
      </c>
      <c r="BM98">
        <v>0.08</v>
      </c>
      <c r="BN98">
        <v>3.4</v>
      </c>
      <c r="BO98">
        <v>3.65</v>
      </c>
      <c r="BP98">
        <v>0.26</v>
      </c>
      <c r="BQ98">
        <v>2</v>
      </c>
      <c r="BR98">
        <v>1.0900000000000001</v>
      </c>
      <c r="BS98">
        <v>1.63</v>
      </c>
      <c r="BT98">
        <v>2.9693719999999999</v>
      </c>
      <c r="BU98">
        <v>1.342031</v>
      </c>
      <c r="BV98">
        <v>2.0069400000000002</v>
      </c>
      <c r="BW98">
        <v>0.97132799999999997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4.2584999999999997</v>
      </c>
      <c r="CQ98">
        <v>1.952566</v>
      </c>
      <c r="CR98">
        <v>0.4128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76.575732000000002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3.1750000000000002E-4</v>
      </c>
      <c r="E99">
        <f t="shared" si="6"/>
        <v>0</v>
      </c>
      <c r="F99">
        <f t="shared" si="6"/>
        <v>0</v>
      </c>
      <c r="G99">
        <f t="shared" si="6"/>
        <v>2.1800000000000001E-3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7.1053695680000093</v>
      </c>
      <c r="L99">
        <f t="shared" si="6"/>
        <v>4.5027287527499986</v>
      </c>
      <c r="M99">
        <f t="shared" si="6"/>
        <v>1.1202547837499985</v>
      </c>
      <c r="N99">
        <f t="shared" si="6"/>
        <v>2.89575</v>
      </c>
      <c r="O99">
        <f t="shared" si="6"/>
        <v>3.035474999999995</v>
      </c>
      <c r="P99">
        <f t="shared" si="6"/>
        <v>3.0140880000000001</v>
      </c>
      <c r="Q99">
        <f t="shared" si="6"/>
        <v>0</v>
      </c>
      <c r="R99">
        <f t="shared" si="6"/>
        <v>0.42335585349999999</v>
      </c>
      <c r="S99">
        <f t="shared" si="6"/>
        <v>0.52210987949999998</v>
      </c>
      <c r="T99">
        <f t="shared" si="6"/>
        <v>0</v>
      </c>
      <c r="U99">
        <f t="shared" si="6"/>
        <v>8.3753999999999849</v>
      </c>
      <c r="V99">
        <f t="shared" si="6"/>
        <v>5.7640232999999978E-2</v>
      </c>
      <c r="W99">
        <f t="shared" si="6"/>
        <v>0.95822092500000067</v>
      </c>
      <c r="X99">
        <f t="shared" si="6"/>
        <v>2.0879969500000017</v>
      </c>
      <c r="Y99">
        <f t="shared" si="6"/>
        <v>0</v>
      </c>
      <c r="Z99">
        <f t="shared" si="6"/>
        <v>7.5366225000000009E-2</v>
      </c>
      <c r="AA99">
        <f t="shared" si="6"/>
        <v>0.14905660749999999</v>
      </c>
      <c r="AB99">
        <f t="shared" si="6"/>
        <v>0.19264254999999997</v>
      </c>
      <c r="AC99">
        <f t="shared" si="6"/>
        <v>0.13879646200000001</v>
      </c>
      <c r="AD99">
        <f t="shared" si="6"/>
        <v>0.22217195000000006</v>
      </c>
      <c r="AE99">
        <f t="shared" si="6"/>
        <v>0.36166191100000006</v>
      </c>
      <c r="AF99">
        <f t="shared" si="6"/>
        <v>0.24027019999999985</v>
      </c>
      <c r="AG99">
        <f t="shared" si="6"/>
        <v>1.0382687999999987</v>
      </c>
      <c r="AH99">
        <f t="shared" si="6"/>
        <v>0.85777735000000033</v>
      </c>
      <c r="AI99">
        <f t="shared" si="6"/>
        <v>9.0558499999999972E-2</v>
      </c>
      <c r="AJ99">
        <f t="shared" si="6"/>
        <v>0</v>
      </c>
      <c r="AK99">
        <f t="shared" si="6"/>
        <v>1.2906863999999996</v>
      </c>
      <c r="AL99">
        <f t="shared" si="6"/>
        <v>0.3567340000000005</v>
      </c>
      <c r="AM99">
        <f t="shared" si="6"/>
        <v>0</v>
      </c>
      <c r="AN99">
        <f t="shared" si="6"/>
        <v>1.5631435000000027E-2</v>
      </c>
      <c r="AO99">
        <f t="shared" si="6"/>
        <v>1.8305468999999998E-2</v>
      </c>
      <c r="AP99">
        <f t="shared" si="6"/>
        <v>0.10882095000000024</v>
      </c>
      <c r="AQ99">
        <f t="shared" si="6"/>
        <v>0.48099999999999982</v>
      </c>
      <c r="AR99">
        <f t="shared" si="6"/>
        <v>0.36707999999999941</v>
      </c>
      <c r="AS99">
        <f t="shared" si="6"/>
        <v>0.27717846000000051</v>
      </c>
      <c r="AT99">
        <f t="shared" si="6"/>
        <v>0.3533172544999994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1.858440821999999</v>
      </c>
      <c r="BA99">
        <f t="shared" si="4"/>
        <v>42.594652791500003</v>
      </c>
      <c r="BD99">
        <f t="shared" ref="BD99:DJ99" si="7">SUM(BD3:BD98)/4000</f>
        <v>0.12740500000000007</v>
      </c>
      <c r="BE99">
        <f t="shared" si="7"/>
        <v>4.4640000000000082E-2</v>
      </c>
      <c r="BF99">
        <f t="shared" si="7"/>
        <v>5.3460000000000049E-2</v>
      </c>
      <c r="BG99">
        <f t="shared" si="7"/>
        <v>4.1519999999999967E-2</v>
      </c>
      <c r="BH99">
        <f t="shared" si="7"/>
        <v>0.1512</v>
      </c>
      <c r="BI99">
        <f t="shared" si="7"/>
        <v>1.4084999999999983E-2</v>
      </c>
      <c r="BJ99">
        <f t="shared" si="7"/>
        <v>2.6582500000000009E-2</v>
      </c>
      <c r="BK99">
        <f t="shared" si="7"/>
        <v>2.9759999999999953E-2</v>
      </c>
      <c r="BL99">
        <f t="shared" si="7"/>
        <v>1.8960000000000008E-2</v>
      </c>
      <c r="BM99">
        <f t="shared" si="7"/>
        <v>1.7075000000000013E-3</v>
      </c>
      <c r="BN99">
        <f t="shared" si="7"/>
        <v>8.159999999999995E-2</v>
      </c>
      <c r="BO99">
        <f t="shared" si="7"/>
        <v>8.7599999999999928E-2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3.9119999999999946E-2</v>
      </c>
      <c r="BT99">
        <f t="shared" si="7"/>
        <v>7.1109405999999944E-2</v>
      </c>
      <c r="BU99">
        <f t="shared" si="7"/>
        <v>3.220874400000006E-2</v>
      </c>
      <c r="BV99">
        <f t="shared" si="7"/>
        <v>4.8398544999999911E-2</v>
      </c>
      <c r="BW99">
        <f t="shared" si="7"/>
        <v>2.3311871999999997E-2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0.1262278859999999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8.483428049999979E-2</v>
      </c>
      <c r="CO99">
        <f t="shared" si="7"/>
        <v>0.10306800000000026</v>
      </c>
      <c r="CP99">
        <f t="shared" si="7"/>
        <v>0.10220400000000021</v>
      </c>
      <c r="CQ99">
        <f t="shared" si="7"/>
        <v>5.5999561499999913E-2</v>
      </c>
      <c r="CR99">
        <f t="shared" si="7"/>
        <v>9.9071999999999962E-3</v>
      </c>
      <c r="CS99">
        <f t="shared" si="7"/>
        <v>6.7050960000000021E-2</v>
      </c>
      <c r="CT99">
        <f t="shared" si="7"/>
        <v>2.3637899999999997E-3</v>
      </c>
      <c r="CU99">
        <f t="shared" si="7"/>
        <v>4.2000000000000006E-3</v>
      </c>
      <c r="CV99">
        <f t="shared" si="7"/>
        <v>4.6393250000000014E-3</v>
      </c>
      <c r="CW99">
        <f t="shared" si="7"/>
        <v>2.9139700000000025E-2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1.858440821999999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181.950503</v>
      </c>
      <c r="L3">
        <v>112.98690000000001</v>
      </c>
      <c r="M3">
        <v>45.577176999999999</v>
      </c>
      <c r="N3">
        <v>116.517741</v>
      </c>
      <c r="O3">
        <v>122.13992500000001</v>
      </c>
      <c r="P3">
        <v>121.279366</v>
      </c>
      <c r="Q3">
        <v>0</v>
      </c>
      <c r="R3">
        <v>11.000878</v>
      </c>
      <c r="S3">
        <v>13.345533</v>
      </c>
      <c r="T3">
        <v>0</v>
      </c>
      <c r="U3">
        <v>337.00515799999999</v>
      </c>
      <c r="V3">
        <v>0</v>
      </c>
      <c r="W3">
        <v>26.439803999999999</v>
      </c>
      <c r="X3">
        <v>61.023451999999999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8.7521389999999997</v>
      </c>
      <c r="AG3">
        <v>41.777341</v>
      </c>
      <c r="AH3">
        <v>0</v>
      </c>
      <c r="AI3">
        <v>0</v>
      </c>
      <c r="AJ3">
        <v>0</v>
      </c>
      <c r="AK3">
        <v>51.933993999999998</v>
      </c>
      <c r="AL3">
        <v>2.2442869999999999</v>
      </c>
      <c r="AM3">
        <v>0</v>
      </c>
      <c r="AN3">
        <v>0.619197</v>
      </c>
      <c r="AO3">
        <v>0</v>
      </c>
      <c r="AP3">
        <v>4.9482470000000003</v>
      </c>
      <c r="AQ3">
        <v>0</v>
      </c>
      <c r="AR3">
        <v>38.380780999999999</v>
      </c>
      <c r="AS3">
        <v>23.772791000000002</v>
      </c>
      <c r="AT3">
        <v>14.48241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75.501646000000008</v>
      </c>
      <c r="BA3">
        <f>SUM(B3:AZ3)</f>
        <v>1411.6792700000003</v>
      </c>
      <c r="BD3">
        <v>5.15</v>
      </c>
      <c r="BE3">
        <v>1.8</v>
      </c>
      <c r="BF3">
        <v>2.17</v>
      </c>
      <c r="BG3">
        <v>1.67</v>
      </c>
      <c r="BH3">
        <v>6.08</v>
      </c>
      <c r="BI3">
        <v>0.56000000000000005</v>
      </c>
      <c r="BJ3">
        <v>1.02</v>
      </c>
      <c r="BK3">
        <v>1.2</v>
      </c>
      <c r="BL3">
        <v>0.76</v>
      </c>
      <c r="BM3">
        <v>0.05</v>
      </c>
      <c r="BN3">
        <v>3.28</v>
      </c>
      <c r="BO3">
        <v>3.52</v>
      </c>
      <c r="BP3">
        <v>0.25</v>
      </c>
      <c r="BQ3">
        <v>1.93</v>
      </c>
      <c r="BR3">
        <v>1.05</v>
      </c>
      <c r="BS3">
        <v>1.57</v>
      </c>
      <c r="BT3">
        <v>2.8675229999999998</v>
      </c>
      <c r="BU3">
        <v>1.2959989999999999</v>
      </c>
      <c r="BV3">
        <v>1.9485220000000001</v>
      </c>
      <c r="BW3">
        <v>0.93801100000000004</v>
      </c>
      <c r="BX3">
        <v>1.892169</v>
      </c>
      <c r="BY3">
        <v>2.5919989999999999</v>
      </c>
      <c r="BZ3">
        <v>1.282176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5.1321589999999997</v>
      </c>
      <c r="CK3">
        <v>1.8061609999999999</v>
      </c>
      <c r="CL3">
        <v>0.93567299999999998</v>
      </c>
      <c r="CM3">
        <v>3.391562</v>
      </c>
      <c r="CN3">
        <v>3.4214389999999999</v>
      </c>
      <c r="CO3">
        <v>4.1471989999999996</v>
      </c>
      <c r="CP3">
        <v>4.1124330000000002</v>
      </c>
      <c r="CQ3">
        <v>3.4214380000000002</v>
      </c>
      <c r="CR3">
        <v>0.39864100000000002</v>
      </c>
      <c r="CS3">
        <v>2.6979630000000001</v>
      </c>
      <c r="CT3">
        <v>0</v>
      </c>
      <c r="CU3">
        <v>0</v>
      </c>
      <c r="CV3">
        <v>0</v>
      </c>
      <c r="CW3">
        <v>1.160579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75.501646000000008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181.950503</v>
      </c>
      <c r="L4">
        <v>112.98690000000001</v>
      </c>
      <c r="M4">
        <v>45.577176999999999</v>
      </c>
      <c r="N4">
        <v>116.517741</v>
      </c>
      <c r="O4">
        <v>122.13992500000001</v>
      </c>
      <c r="P4">
        <v>121.279366</v>
      </c>
      <c r="Q4">
        <v>0</v>
      </c>
      <c r="R4">
        <v>11.000878</v>
      </c>
      <c r="S4">
        <v>13.345533</v>
      </c>
      <c r="T4">
        <v>0</v>
      </c>
      <c r="U4">
        <v>337.00515799999999</v>
      </c>
      <c r="V4">
        <v>0</v>
      </c>
      <c r="W4">
        <v>26.439803999999999</v>
      </c>
      <c r="X4">
        <v>61.023451999999999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8.7521389999999997</v>
      </c>
      <c r="AG4">
        <v>41.777341</v>
      </c>
      <c r="AH4">
        <v>0</v>
      </c>
      <c r="AI4">
        <v>0</v>
      </c>
      <c r="AJ4">
        <v>0</v>
      </c>
      <c r="AK4">
        <v>51.933993999999998</v>
      </c>
      <c r="AL4">
        <v>11.221434</v>
      </c>
      <c r="AM4">
        <v>0</v>
      </c>
      <c r="AN4">
        <v>0.619197</v>
      </c>
      <c r="AO4">
        <v>0</v>
      </c>
      <c r="AP4">
        <v>4.9482470000000003</v>
      </c>
      <c r="AQ4">
        <v>0</v>
      </c>
      <c r="AR4">
        <v>38.380780999999999</v>
      </c>
      <c r="AS4">
        <v>23.772791000000002</v>
      </c>
      <c r="AT4">
        <v>14.48241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75.501646000000008</v>
      </c>
      <c r="BA4">
        <f t="shared" ref="BA4:BA67" si="1">SUM(B4:AZ4)</f>
        <v>1420.6564170000004</v>
      </c>
      <c r="BD4">
        <v>5.15</v>
      </c>
      <c r="BE4">
        <v>1.8</v>
      </c>
      <c r="BF4">
        <v>2.17</v>
      </c>
      <c r="BG4">
        <v>1.67</v>
      </c>
      <c r="BH4">
        <v>6.08</v>
      </c>
      <c r="BI4">
        <v>0.56000000000000005</v>
      </c>
      <c r="BJ4">
        <v>1.02</v>
      </c>
      <c r="BK4">
        <v>1.2</v>
      </c>
      <c r="BL4">
        <v>0.76</v>
      </c>
      <c r="BM4">
        <v>0.05</v>
      </c>
      <c r="BN4">
        <v>3.28</v>
      </c>
      <c r="BO4">
        <v>3.52</v>
      </c>
      <c r="BP4">
        <v>0.25</v>
      </c>
      <c r="BQ4">
        <v>1.93</v>
      </c>
      <c r="BR4">
        <v>1.05</v>
      </c>
      <c r="BS4">
        <v>1.57</v>
      </c>
      <c r="BT4">
        <v>2.8675229999999998</v>
      </c>
      <c r="BU4">
        <v>1.2959989999999999</v>
      </c>
      <c r="BV4">
        <v>1.9485220000000001</v>
      </c>
      <c r="BW4">
        <v>0.93801100000000004</v>
      </c>
      <c r="BX4">
        <v>1.892169</v>
      </c>
      <c r="BY4">
        <v>2.5919989999999999</v>
      </c>
      <c r="BZ4">
        <v>1.282176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5.1321589999999997</v>
      </c>
      <c r="CK4">
        <v>1.8061609999999999</v>
      </c>
      <c r="CL4">
        <v>0.93567299999999998</v>
      </c>
      <c r="CM4">
        <v>3.391562</v>
      </c>
      <c r="CN4">
        <v>3.4214389999999999</v>
      </c>
      <c r="CO4">
        <v>4.1471989999999996</v>
      </c>
      <c r="CP4">
        <v>4.1124330000000002</v>
      </c>
      <c r="CQ4">
        <v>3.4214380000000002</v>
      </c>
      <c r="CR4">
        <v>0.39864100000000002</v>
      </c>
      <c r="CS4">
        <v>2.6979630000000001</v>
      </c>
      <c r="CT4">
        <v>0</v>
      </c>
      <c r="CU4">
        <v>0</v>
      </c>
      <c r="CV4">
        <v>0</v>
      </c>
      <c r="CW4">
        <v>1.160579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75.501646000000008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181.90348299999999</v>
      </c>
      <c r="L5">
        <v>112.98690000000001</v>
      </c>
      <c r="M5">
        <v>45.577176999999999</v>
      </c>
      <c r="N5">
        <v>116.517741</v>
      </c>
      <c r="O5">
        <v>122.13992500000001</v>
      </c>
      <c r="P5">
        <v>121.279366</v>
      </c>
      <c r="Q5">
        <v>0</v>
      </c>
      <c r="R5">
        <v>10.953692999999999</v>
      </c>
      <c r="S5">
        <v>13.285463</v>
      </c>
      <c r="T5">
        <v>0</v>
      </c>
      <c r="U5">
        <v>337.00515799999999</v>
      </c>
      <c r="V5">
        <v>0</v>
      </c>
      <c r="W5">
        <v>26.439803999999999</v>
      </c>
      <c r="X5">
        <v>61.023451999999999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8.7521389999999997</v>
      </c>
      <c r="AG5">
        <v>41.777341</v>
      </c>
      <c r="AH5">
        <v>0</v>
      </c>
      <c r="AI5">
        <v>0</v>
      </c>
      <c r="AJ5">
        <v>0</v>
      </c>
      <c r="AK5">
        <v>51.933993999999998</v>
      </c>
      <c r="AL5">
        <v>22.442868000000001</v>
      </c>
      <c r="AM5">
        <v>0</v>
      </c>
      <c r="AN5">
        <v>0.619197</v>
      </c>
      <c r="AO5">
        <v>0</v>
      </c>
      <c r="AP5">
        <v>8.0409009999999999</v>
      </c>
      <c r="AQ5">
        <v>0</v>
      </c>
      <c r="AR5">
        <v>8.5290619999999997</v>
      </c>
      <c r="AS5">
        <v>23.772791000000002</v>
      </c>
      <c r="AT5">
        <v>14.48241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75.501646000000008</v>
      </c>
      <c r="BA5">
        <f t="shared" si="1"/>
        <v>1404.9645110000004</v>
      </c>
      <c r="BD5">
        <v>5.15</v>
      </c>
      <c r="BE5">
        <v>1.8</v>
      </c>
      <c r="BF5">
        <v>2.17</v>
      </c>
      <c r="BG5">
        <v>1.67</v>
      </c>
      <c r="BH5">
        <v>6.08</v>
      </c>
      <c r="BI5">
        <v>0.56000000000000005</v>
      </c>
      <c r="BJ5">
        <v>1.02</v>
      </c>
      <c r="BK5">
        <v>1.2</v>
      </c>
      <c r="BL5">
        <v>0.76</v>
      </c>
      <c r="BM5">
        <v>0.05</v>
      </c>
      <c r="BN5">
        <v>3.28</v>
      </c>
      <c r="BO5">
        <v>3.52</v>
      </c>
      <c r="BP5">
        <v>0.25</v>
      </c>
      <c r="BQ5">
        <v>1.93</v>
      </c>
      <c r="BR5">
        <v>1.05</v>
      </c>
      <c r="BS5">
        <v>1.57</v>
      </c>
      <c r="BT5">
        <v>2.8675229999999998</v>
      </c>
      <c r="BU5">
        <v>1.2959989999999999</v>
      </c>
      <c r="BV5">
        <v>1.9485220000000001</v>
      </c>
      <c r="BW5">
        <v>0.93801100000000004</v>
      </c>
      <c r="BX5">
        <v>1.892169</v>
      </c>
      <c r="BY5">
        <v>2.5919989999999999</v>
      </c>
      <c r="BZ5">
        <v>1.282176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5.1321589999999997</v>
      </c>
      <c r="CK5">
        <v>1.8061609999999999</v>
      </c>
      <c r="CL5">
        <v>0.93567299999999998</v>
      </c>
      <c r="CM5">
        <v>3.391562</v>
      </c>
      <c r="CN5">
        <v>3.4214389999999999</v>
      </c>
      <c r="CO5">
        <v>4.1471989999999996</v>
      </c>
      <c r="CP5">
        <v>4.1124330000000002</v>
      </c>
      <c r="CQ5">
        <v>3.4214380000000002</v>
      </c>
      <c r="CR5">
        <v>0.39864100000000002</v>
      </c>
      <c r="CS5">
        <v>2.6979630000000001</v>
      </c>
      <c r="CT5">
        <v>0</v>
      </c>
      <c r="CU5">
        <v>0</v>
      </c>
      <c r="CV5">
        <v>0</v>
      </c>
      <c r="CW5">
        <v>1.160579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75.501646000000008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181.90348299999999</v>
      </c>
      <c r="L6">
        <v>112.98690000000001</v>
      </c>
      <c r="M6">
        <v>45.577176999999999</v>
      </c>
      <c r="N6">
        <v>116.517741</v>
      </c>
      <c r="O6">
        <v>122.13992500000001</v>
      </c>
      <c r="P6">
        <v>121.279366</v>
      </c>
      <c r="Q6">
        <v>0</v>
      </c>
      <c r="R6">
        <v>10.953692999999999</v>
      </c>
      <c r="S6">
        <v>13.285463</v>
      </c>
      <c r="T6">
        <v>0</v>
      </c>
      <c r="U6">
        <v>337.00515799999999</v>
      </c>
      <c r="V6">
        <v>0</v>
      </c>
      <c r="W6">
        <v>26.439803999999999</v>
      </c>
      <c r="X6">
        <v>61.023451999999999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8.7521389999999997</v>
      </c>
      <c r="AG6">
        <v>41.777341</v>
      </c>
      <c r="AH6">
        <v>0</v>
      </c>
      <c r="AI6">
        <v>0</v>
      </c>
      <c r="AJ6">
        <v>0</v>
      </c>
      <c r="AK6">
        <v>51.933993999999998</v>
      </c>
      <c r="AL6">
        <v>67.328603999999999</v>
      </c>
      <c r="AM6">
        <v>0</v>
      </c>
      <c r="AN6">
        <v>0.619197</v>
      </c>
      <c r="AO6">
        <v>0</v>
      </c>
      <c r="AP6">
        <v>8.0409009999999999</v>
      </c>
      <c r="AQ6">
        <v>0</v>
      </c>
      <c r="AR6">
        <v>8.5290619999999997</v>
      </c>
      <c r="AS6">
        <v>23.772791000000002</v>
      </c>
      <c r="AT6">
        <v>13.869004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75.501646000000008</v>
      </c>
      <c r="BA6">
        <f t="shared" si="1"/>
        <v>1449.2368410000001</v>
      </c>
      <c r="BD6">
        <v>5.15</v>
      </c>
      <c r="BE6">
        <v>1.8</v>
      </c>
      <c r="BF6">
        <v>2.17</v>
      </c>
      <c r="BG6">
        <v>1.67</v>
      </c>
      <c r="BH6">
        <v>6.08</v>
      </c>
      <c r="BI6">
        <v>0.56000000000000005</v>
      </c>
      <c r="BJ6">
        <v>1.02</v>
      </c>
      <c r="BK6">
        <v>1.2</v>
      </c>
      <c r="BL6">
        <v>0.76</v>
      </c>
      <c r="BM6">
        <v>0.05</v>
      </c>
      <c r="BN6">
        <v>3.28</v>
      </c>
      <c r="BO6">
        <v>3.52</v>
      </c>
      <c r="BP6">
        <v>0.25</v>
      </c>
      <c r="BQ6">
        <v>1.93</v>
      </c>
      <c r="BR6">
        <v>1.05</v>
      </c>
      <c r="BS6">
        <v>1.57</v>
      </c>
      <c r="BT6">
        <v>2.8675229999999998</v>
      </c>
      <c r="BU6">
        <v>1.2959989999999999</v>
      </c>
      <c r="BV6">
        <v>1.9485220000000001</v>
      </c>
      <c r="BW6">
        <v>0.93801100000000004</v>
      </c>
      <c r="BX6">
        <v>1.892169</v>
      </c>
      <c r="BY6">
        <v>2.5919989999999999</v>
      </c>
      <c r="BZ6">
        <v>1.282176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5.1321589999999997</v>
      </c>
      <c r="CK6">
        <v>1.8061609999999999</v>
      </c>
      <c r="CL6">
        <v>0.93567299999999998</v>
      </c>
      <c r="CM6">
        <v>3.391562</v>
      </c>
      <c r="CN6">
        <v>3.4214389999999999</v>
      </c>
      <c r="CO6">
        <v>4.1471989999999996</v>
      </c>
      <c r="CP6">
        <v>4.1124330000000002</v>
      </c>
      <c r="CQ6">
        <v>3.4214380000000002</v>
      </c>
      <c r="CR6">
        <v>0.39864100000000002</v>
      </c>
      <c r="CS6">
        <v>2.6979630000000001</v>
      </c>
      <c r="CT6">
        <v>0</v>
      </c>
      <c r="CU6">
        <v>0</v>
      </c>
      <c r="CV6">
        <v>0</v>
      </c>
      <c r="CW6">
        <v>1.160579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75.501646000000008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181.90348299999999</v>
      </c>
      <c r="L7">
        <v>112.98690000000001</v>
      </c>
      <c r="M7">
        <v>45.577176999999999</v>
      </c>
      <c r="N7">
        <v>116.517741</v>
      </c>
      <c r="O7">
        <v>122.13992500000001</v>
      </c>
      <c r="P7">
        <v>121.279366</v>
      </c>
      <c r="Q7">
        <v>0</v>
      </c>
      <c r="R7">
        <v>10.515594</v>
      </c>
      <c r="S7">
        <v>12.882564</v>
      </c>
      <c r="T7">
        <v>0</v>
      </c>
      <c r="U7">
        <v>337.00515799999999</v>
      </c>
      <c r="V7">
        <v>0</v>
      </c>
      <c r="W7">
        <v>26.439803999999999</v>
      </c>
      <c r="X7">
        <v>61.023451999999999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8.7521389999999997</v>
      </c>
      <c r="AG7">
        <v>41.777341</v>
      </c>
      <c r="AH7">
        <v>0</v>
      </c>
      <c r="AI7">
        <v>0</v>
      </c>
      <c r="AJ7">
        <v>0</v>
      </c>
      <c r="AK7">
        <v>51.933993999999998</v>
      </c>
      <c r="AL7">
        <v>67.328603999999999</v>
      </c>
      <c r="AM7">
        <v>0</v>
      </c>
      <c r="AN7">
        <v>0.619197</v>
      </c>
      <c r="AO7">
        <v>0</v>
      </c>
      <c r="AP7">
        <v>8.0409009999999999</v>
      </c>
      <c r="AQ7">
        <v>0</v>
      </c>
      <c r="AR7">
        <v>8.5290619999999997</v>
      </c>
      <c r="AS7">
        <v>23.772791000000002</v>
      </c>
      <c r="AT7">
        <v>12.477292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75.501646000000008</v>
      </c>
      <c r="BA7">
        <f t="shared" si="1"/>
        <v>1447.0041310000001</v>
      </c>
      <c r="BD7">
        <v>5.15</v>
      </c>
      <c r="BE7">
        <v>1.8</v>
      </c>
      <c r="BF7">
        <v>2.17</v>
      </c>
      <c r="BG7">
        <v>1.67</v>
      </c>
      <c r="BH7">
        <v>6.08</v>
      </c>
      <c r="BI7">
        <v>0.56000000000000005</v>
      </c>
      <c r="BJ7">
        <v>1.02</v>
      </c>
      <c r="BK7">
        <v>1.2</v>
      </c>
      <c r="BL7">
        <v>0.76</v>
      </c>
      <c r="BM7">
        <v>0.05</v>
      </c>
      <c r="BN7">
        <v>3.28</v>
      </c>
      <c r="BO7">
        <v>3.52</v>
      </c>
      <c r="BP7">
        <v>0.25</v>
      </c>
      <c r="BQ7">
        <v>1.93</v>
      </c>
      <c r="BR7">
        <v>1.05</v>
      </c>
      <c r="BS7">
        <v>1.57</v>
      </c>
      <c r="BT7">
        <v>2.8675229999999998</v>
      </c>
      <c r="BU7">
        <v>1.2959989999999999</v>
      </c>
      <c r="BV7">
        <v>1.9485220000000001</v>
      </c>
      <c r="BW7">
        <v>0.93801100000000004</v>
      </c>
      <c r="BX7">
        <v>1.892169</v>
      </c>
      <c r="BY7">
        <v>2.5919989999999999</v>
      </c>
      <c r="BZ7">
        <v>1.282176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5.1321589999999997</v>
      </c>
      <c r="CK7">
        <v>1.8061609999999999</v>
      </c>
      <c r="CL7">
        <v>0.93567299999999998</v>
      </c>
      <c r="CM7">
        <v>3.391562</v>
      </c>
      <c r="CN7">
        <v>3.4214389999999999</v>
      </c>
      <c r="CO7">
        <v>4.1471989999999996</v>
      </c>
      <c r="CP7">
        <v>4.1124330000000002</v>
      </c>
      <c r="CQ7">
        <v>3.4214380000000002</v>
      </c>
      <c r="CR7">
        <v>0.39864100000000002</v>
      </c>
      <c r="CS7">
        <v>2.6979630000000001</v>
      </c>
      <c r="CT7">
        <v>0</v>
      </c>
      <c r="CU7">
        <v>0</v>
      </c>
      <c r="CV7">
        <v>0</v>
      </c>
      <c r="CW7">
        <v>1.160579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75.501646000000008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181.90348299999999</v>
      </c>
      <c r="L8">
        <v>112.98690000000001</v>
      </c>
      <c r="M8">
        <v>45.577176999999999</v>
      </c>
      <c r="N8">
        <v>116.517741</v>
      </c>
      <c r="O8">
        <v>122.13992500000001</v>
      </c>
      <c r="P8">
        <v>121.279366</v>
      </c>
      <c r="Q8">
        <v>0</v>
      </c>
      <c r="R8">
        <v>10.515594</v>
      </c>
      <c r="S8">
        <v>12.882564</v>
      </c>
      <c r="T8">
        <v>0</v>
      </c>
      <c r="U8">
        <v>337.00515799999999</v>
      </c>
      <c r="V8">
        <v>0</v>
      </c>
      <c r="W8">
        <v>26.439803999999999</v>
      </c>
      <c r="X8">
        <v>61.023451999999999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8.7521389999999997</v>
      </c>
      <c r="AG8">
        <v>41.777341</v>
      </c>
      <c r="AH8">
        <v>0</v>
      </c>
      <c r="AI8">
        <v>0</v>
      </c>
      <c r="AJ8">
        <v>0</v>
      </c>
      <c r="AK8">
        <v>51.933993999999998</v>
      </c>
      <c r="AL8">
        <v>67.328603999999999</v>
      </c>
      <c r="AM8">
        <v>0</v>
      </c>
      <c r="AN8">
        <v>0.619197</v>
      </c>
      <c r="AO8">
        <v>0</v>
      </c>
      <c r="AP8">
        <v>8.0409009999999999</v>
      </c>
      <c r="AQ8">
        <v>0</v>
      </c>
      <c r="AR8">
        <v>8.5290619999999997</v>
      </c>
      <c r="AS8">
        <v>23.772791000000002</v>
      </c>
      <c r="AT8">
        <v>12.049932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75.501646000000008</v>
      </c>
      <c r="BA8">
        <f t="shared" si="1"/>
        <v>1446.576771</v>
      </c>
      <c r="BD8">
        <v>5.15</v>
      </c>
      <c r="BE8">
        <v>1.8</v>
      </c>
      <c r="BF8">
        <v>2.17</v>
      </c>
      <c r="BG8">
        <v>1.67</v>
      </c>
      <c r="BH8">
        <v>6.08</v>
      </c>
      <c r="BI8">
        <v>0.56000000000000005</v>
      </c>
      <c r="BJ8">
        <v>1.02</v>
      </c>
      <c r="BK8">
        <v>1.2</v>
      </c>
      <c r="BL8">
        <v>0.76</v>
      </c>
      <c r="BM8">
        <v>0.05</v>
      </c>
      <c r="BN8">
        <v>3.28</v>
      </c>
      <c r="BO8">
        <v>3.52</v>
      </c>
      <c r="BP8">
        <v>0.25</v>
      </c>
      <c r="BQ8">
        <v>1.93</v>
      </c>
      <c r="BR8">
        <v>1.05</v>
      </c>
      <c r="BS8">
        <v>1.57</v>
      </c>
      <c r="BT8">
        <v>2.8675229999999998</v>
      </c>
      <c r="BU8">
        <v>1.2959989999999999</v>
      </c>
      <c r="BV8">
        <v>1.9485220000000001</v>
      </c>
      <c r="BW8">
        <v>0.93801100000000004</v>
      </c>
      <c r="BX8">
        <v>1.892169</v>
      </c>
      <c r="BY8">
        <v>2.5919989999999999</v>
      </c>
      <c r="BZ8">
        <v>1.282176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5.1321589999999997</v>
      </c>
      <c r="CK8">
        <v>1.8061609999999999</v>
      </c>
      <c r="CL8">
        <v>0.93567299999999998</v>
      </c>
      <c r="CM8">
        <v>3.391562</v>
      </c>
      <c r="CN8">
        <v>3.4214389999999999</v>
      </c>
      <c r="CO8">
        <v>4.1471989999999996</v>
      </c>
      <c r="CP8">
        <v>4.1124330000000002</v>
      </c>
      <c r="CQ8">
        <v>3.4214380000000002</v>
      </c>
      <c r="CR8">
        <v>0.39864100000000002</v>
      </c>
      <c r="CS8">
        <v>2.6979630000000001</v>
      </c>
      <c r="CT8">
        <v>0</v>
      </c>
      <c r="CU8">
        <v>0</v>
      </c>
      <c r="CV8">
        <v>0</v>
      </c>
      <c r="CW8">
        <v>1.160579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75.501646000000008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181.90348299999999</v>
      </c>
      <c r="L9">
        <v>112.98690000000001</v>
      </c>
      <c r="M9">
        <v>45.577176999999999</v>
      </c>
      <c r="N9">
        <v>116.517741</v>
      </c>
      <c r="O9">
        <v>122.13992500000001</v>
      </c>
      <c r="P9">
        <v>121.279366</v>
      </c>
      <c r="Q9">
        <v>0</v>
      </c>
      <c r="R9">
        <v>10.515594</v>
      </c>
      <c r="S9">
        <v>12.882564</v>
      </c>
      <c r="T9">
        <v>0</v>
      </c>
      <c r="U9">
        <v>337.00515799999999</v>
      </c>
      <c r="V9">
        <v>0</v>
      </c>
      <c r="W9">
        <v>11.424231000000001</v>
      </c>
      <c r="X9">
        <v>33.306992999999999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8.7521389999999997</v>
      </c>
      <c r="AG9">
        <v>41.777341</v>
      </c>
      <c r="AH9">
        <v>0</v>
      </c>
      <c r="AI9">
        <v>0</v>
      </c>
      <c r="AJ9">
        <v>0</v>
      </c>
      <c r="AK9">
        <v>51.933993999999998</v>
      </c>
      <c r="AL9">
        <v>67.328603999999999</v>
      </c>
      <c r="AM9">
        <v>0</v>
      </c>
      <c r="AN9">
        <v>0.619197</v>
      </c>
      <c r="AO9">
        <v>0</v>
      </c>
      <c r="AP9">
        <v>8.0409009999999999</v>
      </c>
      <c r="AQ9">
        <v>0</v>
      </c>
      <c r="AR9">
        <v>7.4629300000000001</v>
      </c>
      <c r="AS9">
        <v>10.392477</v>
      </c>
      <c r="AT9">
        <v>7.9253650000000002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75.501646000000008</v>
      </c>
      <c r="BA9">
        <f t="shared" si="1"/>
        <v>1385.2737259999999</v>
      </c>
      <c r="BD9">
        <v>5.15</v>
      </c>
      <c r="BE9">
        <v>1.8</v>
      </c>
      <c r="BF9">
        <v>2.17</v>
      </c>
      <c r="BG9">
        <v>1.67</v>
      </c>
      <c r="BH9">
        <v>6.08</v>
      </c>
      <c r="BI9">
        <v>0.56000000000000005</v>
      </c>
      <c r="BJ9">
        <v>1.02</v>
      </c>
      <c r="BK9">
        <v>1.2</v>
      </c>
      <c r="BL9">
        <v>0.76</v>
      </c>
      <c r="BM9">
        <v>0.05</v>
      </c>
      <c r="BN9">
        <v>3.28</v>
      </c>
      <c r="BO9">
        <v>3.52</v>
      </c>
      <c r="BP9">
        <v>0.25</v>
      </c>
      <c r="BQ9">
        <v>1.93</v>
      </c>
      <c r="BR9">
        <v>1.05</v>
      </c>
      <c r="BS9">
        <v>1.57</v>
      </c>
      <c r="BT9">
        <v>2.8675229999999998</v>
      </c>
      <c r="BU9">
        <v>1.2959989999999999</v>
      </c>
      <c r="BV9">
        <v>1.9485220000000001</v>
      </c>
      <c r="BW9">
        <v>0.93801100000000004</v>
      </c>
      <c r="BX9">
        <v>1.892169</v>
      </c>
      <c r="BY9">
        <v>2.5919989999999999</v>
      </c>
      <c r="BZ9">
        <v>1.282176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5.1321589999999997</v>
      </c>
      <c r="CK9">
        <v>1.8061609999999999</v>
      </c>
      <c r="CL9">
        <v>0.93567299999999998</v>
      </c>
      <c r="CM9">
        <v>3.391562</v>
      </c>
      <c r="CN9">
        <v>3.4214389999999999</v>
      </c>
      <c r="CO9">
        <v>4.1471989999999996</v>
      </c>
      <c r="CP9">
        <v>4.1124330000000002</v>
      </c>
      <c r="CQ9">
        <v>3.4214380000000002</v>
      </c>
      <c r="CR9">
        <v>0.39864100000000002</v>
      </c>
      <c r="CS9">
        <v>2.6979630000000001</v>
      </c>
      <c r="CT9">
        <v>0</v>
      </c>
      <c r="CU9">
        <v>0</v>
      </c>
      <c r="CV9">
        <v>0</v>
      </c>
      <c r="CW9">
        <v>1.160579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75.501646000000008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181.90348299999999</v>
      </c>
      <c r="L10">
        <v>112.98690000000001</v>
      </c>
      <c r="M10">
        <v>45.577176999999999</v>
      </c>
      <c r="N10">
        <v>116.517741</v>
      </c>
      <c r="O10">
        <v>122.13992500000001</v>
      </c>
      <c r="P10">
        <v>121.279366</v>
      </c>
      <c r="Q10">
        <v>0</v>
      </c>
      <c r="R10">
        <v>10.515594</v>
      </c>
      <c r="S10">
        <v>12.882564</v>
      </c>
      <c r="T10">
        <v>0</v>
      </c>
      <c r="U10">
        <v>337.00515799999999</v>
      </c>
      <c r="V10">
        <v>0</v>
      </c>
      <c r="W10">
        <v>11.424231000000001</v>
      </c>
      <c r="X10">
        <v>33.306992999999999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8.7521389999999997</v>
      </c>
      <c r="AG10">
        <v>41.777341</v>
      </c>
      <c r="AH10">
        <v>0</v>
      </c>
      <c r="AI10">
        <v>0</v>
      </c>
      <c r="AJ10">
        <v>0</v>
      </c>
      <c r="AK10">
        <v>51.933993999999998</v>
      </c>
      <c r="AL10">
        <v>67.328603999999999</v>
      </c>
      <c r="AM10">
        <v>0</v>
      </c>
      <c r="AN10">
        <v>0.619197</v>
      </c>
      <c r="AO10">
        <v>0</v>
      </c>
      <c r="AP10">
        <v>8.0409009999999999</v>
      </c>
      <c r="AQ10">
        <v>0</v>
      </c>
      <c r="AR10">
        <v>7.4629300000000001</v>
      </c>
      <c r="AS10">
        <v>10.392477</v>
      </c>
      <c r="AT10">
        <v>12.523968999999999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75.501646000000008</v>
      </c>
      <c r="BA10">
        <f t="shared" si="1"/>
        <v>1389.8723299999999</v>
      </c>
      <c r="BD10">
        <v>5.15</v>
      </c>
      <c r="BE10">
        <v>1.8</v>
      </c>
      <c r="BF10">
        <v>2.17</v>
      </c>
      <c r="BG10">
        <v>1.67</v>
      </c>
      <c r="BH10">
        <v>6.08</v>
      </c>
      <c r="BI10">
        <v>0.56000000000000005</v>
      </c>
      <c r="BJ10">
        <v>1.02</v>
      </c>
      <c r="BK10">
        <v>1.2</v>
      </c>
      <c r="BL10">
        <v>0.76</v>
      </c>
      <c r="BM10">
        <v>0.05</v>
      </c>
      <c r="BN10">
        <v>3.28</v>
      </c>
      <c r="BO10">
        <v>3.52</v>
      </c>
      <c r="BP10">
        <v>0.25</v>
      </c>
      <c r="BQ10">
        <v>1.93</v>
      </c>
      <c r="BR10">
        <v>1.05</v>
      </c>
      <c r="BS10">
        <v>1.57</v>
      </c>
      <c r="BT10">
        <v>2.8675229999999998</v>
      </c>
      <c r="BU10">
        <v>1.2959989999999999</v>
      </c>
      <c r="BV10">
        <v>1.9485220000000001</v>
      </c>
      <c r="BW10">
        <v>0.93801100000000004</v>
      </c>
      <c r="BX10">
        <v>1.892169</v>
      </c>
      <c r="BY10">
        <v>2.5919989999999999</v>
      </c>
      <c r="BZ10">
        <v>1.282176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5.1321589999999997</v>
      </c>
      <c r="CK10">
        <v>1.8061609999999999</v>
      </c>
      <c r="CL10">
        <v>0.93567299999999998</v>
      </c>
      <c r="CM10">
        <v>3.391562</v>
      </c>
      <c r="CN10">
        <v>3.4214389999999999</v>
      </c>
      <c r="CO10">
        <v>4.1471989999999996</v>
      </c>
      <c r="CP10">
        <v>4.1124330000000002</v>
      </c>
      <c r="CQ10">
        <v>3.4214380000000002</v>
      </c>
      <c r="CR10">
        <v>0.39864100000000002</v>
      </c>
      <c r="CS10">
        <v>2.6979630000000001</v>
      </c>
      <c r="CT10">
        <v>0</v>
      </c>
      <c r="CU10">
        <v>0</v>
      </c>
      <c r="CV10">
        <v>0</v>
      </c>
      <c r="CW10">
        <v>1.160579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75.501646000000008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181.968963</v>
      </c>
      <c r="L11">
        <v>112.98690000000001</v>
      </c>
      <c r="M11">
        <v>45.577176999999999</v>
      </c>
      <c r="N11">
        <v>116.517741</v>
      </c>
      <c r="O11">
        <v>122.13992500000001</v>
      </c>
      <c r="P11">
        <v>121.279366</v>
      </c>
      <c r="Q11">
        <v>0</v>
      </c>
      <c r="R11">
        <v>10.955612</v>
      </c>
      <c r="S11">
        <v>13.657795</v>
      </c>
      <c r="T11">
        <v>0</v>
      </c>
      <c r="U11">
        <v>337.00515799999999</v>
      </c>
      <c r="V11">
        <v>0</v>
      </c>
      <c r="W11">
        <v>11.424231000000001</v>
      </c>
      <c r="X11">
        <v>33.306992999999999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8.7521389999999997</v>
      </c>
      <c r="AG11">
        <v>41.777341</v>
      </c>
      <c r="AH11">
        <v>0</v>
      </c>
      <c r="AI11">
        <v>0</v>
      </c>
      <c r="AJ11">
        <v>0</v>
      </c>
      <c r="AK11">
        <v>51.933993999999998</v>
      </c>
      <c r="AL11">
        <v>22.442868000000001</v>
      </c>
      <c r="AM11">
        <v>0</v>
      </c>
      <c r="AN11">
        <v>0.619197</v>
      </c>
      <c r="AO11">
        <v>0</v>
      </c>
      <c r="AP11">
        <v>5.5667780000000002</v>
      </c>
      <c r="AQ11">
        <v>0</v>
      </c>
      <c r="AR11">
        <v>7.4629300000000001</v>
      </c>
      <c r="AS11">
        <v>10.392477</v>
      </c>
      <c r="AT11">
        <v>11.831594000000001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75.501646000000008</v>
      </c>
      <c r="BA11">
        <f t="shared" si="1"/>
        <v>1343.100825</v>
      </c>
      <c r="BD11">
        <v>5.15</v>
      </c>
      <c r="BE11">
        <v>1.8</v>
      </c>
      <c r="BF11">
        <v>2.17</v>
      </c>
      <c r="BG11">
        <v>1.67</v>
      </c>
      <c r="BH11">
        <v>6.08</v>
      </c>
      <c r="BI11">
        <v>0.56000000000000005</v>
      </c>
      <c r="BJ11">
        <v>1.02</v>
      </c>
      <c r="BK11">
        <v>1.2</v>
      </c>
      <c r="BL11">
        <v>0.76</v>
      </c>
      <c r="BM11">
        <v>0.05</v>
      </c>
      <c r="BN11">
        <v>3.28</v>
      </c>
      <c r="BO11">
        <v>3.52</v>
      </c>
      <c r="BP11">
        <v>0.25</v>
      </c>
      <c r="BQ11">
        <v>1.93</v>
      </c>
      <c r="BR11">
        <v>1.05</v>
      </c>
      <c r="BS11">
        <v>1.57</v>
      </c>
      <c r="BT11">
        <v>2.8675229999999998</v>
      </c>
      <c r="BU11">
        <v>1.2959989999999999</v>
      </c>
      <c r="BV11">
        <v>1.9485220000000001</v>
      </c>
      <c r="BW11">
        <v>0.93801100000000004</v>
      </c>
      <c r="BX11">
        <v>1.892169</v>
      </c>
      <c r="BY11">
        <v>2.5919989999999999</v>
      </c>
      <c r="BZ11">
        <v>1.282176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5.1321589999999997</v>
      </c>
      <c r="CK11">
        <v>1.8061609999999999</v>
      </c>
      <c r="CL11">
        <v>0.93567299999999998</v>
      </c>
      <c r="CM11">
        <v>3.391562</v>
      </c>
      <c r="CN11">
        <v>3.4214389999999999</v>
      </c>
      <c r="CO11">
        <v>4.1471989999999996</v>
      </c>
      <c r="CP11">
        <v>4.1124330000000002</v>
      </c>
      <c r="CQ11">
        <v>3.4214380000000002</v>
      </c>
      <c r="CR11">
        <v>0.39864100000000002</v>
      </c>
      <c r="CS11">
        <v>2.6979630000000001</v>
      </c>
      <c r="CT11">
        <v>0</v>
      </c>
      <c r="CU11">
        <v>0</v>
      </c>
      <c r="CV11">
        <v>0</v>
      </c>
      <c r="CW11">
        <v>1.160579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75.501646000000008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181.968963</v>
      </c>
      <c r="L12">
        <v>112.98690000000001</v>
      </c>
      <c r="M12">
        <v>45.577176999999999</v>
      </c>
      <c r="N12">
        <v>116.517741</v>
      </c>
      <c r="O12">
        <v>122.13992500000001</v>
      </c>
      <c r="P12">
        <v>121.279366</v>
      </c>
      <c r="Q12">
        <v>0</v>
      </c>
      <c r="R12">
        <v>10.955612</v>
      </c>
      <c r="S12">
        <v>13.657795</v>
      </c>
      <c r="T12">
        <v>0</v>
      </c>
      <c r="U12">
        <v>337.00515799999999</v>
      </c>
      <c r="V12">
        <v>0</v>
      </c>
      <c r="W12">
        <v>11.424231000000001</v>
      </c>
      <c r="X12">
        <v>33.306992999999999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8.7521389999999997</v>
      </c>
      <c r="AG12">
        <v>41.777341</v>
      </c>
      <c r="AH12">
        <v>0</v>
      </c>
      <c r="AI12">
        <v>0</v>
      </c>
      <c r="AJ12">
        <v>0</v>
      </c>
      <c r="AK12">
        <v>51.933993999999998</v>
      </c>
      <c r="AL12">
        <v>11.221434</v>
      </c>
      <c r="AM12">
        <v>0</v>
      </c>
      <c r="AN12">
        <v>0.619197</v>
      </c>
      <c r="AO12">
        <v>0</v>
      </c>
      <c r="AP12">
        <v>5.5667780000000002</v>
      </c>
      <c r="AQ12">
        <v>0</v>
      </c>
      <c r="AR12">
        <v>7.4629300000000001</v>
      </c>
      <c r="AS12">
        <v>10.392477</v>
      </c>
      <c r="AT12">
        <v>14.48241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75.501646000000008</v>
      </c>
      <c r="BA12">
        <f t="shared" si="1"/>
        <v>1334.530207</v>
      </c>
      <c r="BD12">
        <v>5.15</v>
      </c>
      <c r="BE12">
        <v>1.8</v>
      </c>
      <c r="BF12">
        <v>2.17</v>
      </c>
      <c r="BG12">
        <v>1.67</v>
      </c>
      <c r="BH12">
        <v>6.08</v>
      </c>
      <c r="BI12">
        <v>0.56000000000000005</v>
      </c>
      <c r="BJ12">
        <v>1.02</v>
      </c>
      <c r="BK12">
        <v>1.2</v>
      </c>
      <c r="BL12">
        <v>0.76</v>
      </c>
      <c r="BM12">
        <v>0.05</v>
      </c>
      <c r="BN12">
        <v>3.28</v>
      </c>
      <c r="BO12">
        <v>3.52</v>
      </c>
      <c r="BP12">
        <v>0.25</v>
      </c>
      <c r="BQ12">
        <v>1.93</v>
      </c>
      <c r="BR12">
        <v>1.05</v>
      </c>
      <c r="BS12">
        <v>1.57</v>
      </c>
      <c r="BT12">
        <v>2.8675229999999998</v>
      </c>
      <c r="BU12">
        <v>1.2959989999999999</v>
      </c>
      <c r="BV12">
        <v>1.9485220000000001</v>
      </c>
      <c r="BW12">
        <v>0.93801100000000004</v>
      </c>
      <c r="BX12">
        <v>1.892169</v>
      </c>
      <c r="BY12">
        <v>2.5919989999999999</v>
      </c>
      <c r="BZ12">
        <v>1.282176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5.1321589999999997</v>
      </c>
      <c r="CK12">
        <v>1.8061609999999999</v>
      </c>
      <c r="CL12">
        <v>0.93567299999999998</v>
      </c>
      <c r="CM12">
        <v>3.391562</v>
      </c>
      <c r="CN12">
        <v>3.4214389999999999</v>
      </c>
      <c r="CO12">
        <v>4.1471989999999996</v>
      </c>
      <c r="CP12">
        <v>4.1124330000000002</v>
      </c>
      <c r="CQ12">
        <v>3.4214380000000002</v>
      </c>
      <c r="CR12">
        <v>0.39864100000000002</v>
      </c>
      <c r="CS12">
        <v>2.6979630000000001</v>
      </c>
      <c r="CT12">
        <v>0</v>
      </c>
      <c r="CU12">
        <v>0</v>
      </c>
      <c r="CV12">
        <v>0</v>
      </c>
      <c r="CW12">
        <v>1.160579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75.501646000000008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181.968963</v>
      </c>
      <c r="L13">
        <v>112.98690000000001</v>
      </c>
      <c r="M13">
        <v>24.443508999999999</v>
      </c>
      <c r="N13">
        <v>116.517741</v>
      </c>
      <c r="O13">
        <v>122.13992500000001</v>
      </c>
      <c r="P13">
        <v>121.279366</v>
      </c>
      <c r="Q13">
        <v>0</v>
      </c>
      <c r="R13">
        <v>10.955612</v>
      </c>
      <c r="S13">
        <v>13.657795</v>
      </c>
      <c r="T13">
        <v>0</v>
      </c>
      <c r="U13">
        <v>337.00515799999999</v>
      </c>
      <c r="V13">
        <v>0</v>
      </c>
      <c r="W13">
        <v>11.424231000000001</v>
      </c>
      <c r="X13">
        <v>33.306992999999999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8.7521389999999997</v>
      </c>
      <c r="AG13">
        <v>41.777341</v>
      </c>
      <c r="AH13">
        <v>0</v>
      </c>
      <c r="AI13">
        <v>0</v>
      </c>
      <c r="AJ13">
        <v>0</v>
      </c>
      <c r="AK13">
        <v>51.933993999999998</v>
      </c>
      <c r="AL13">
        <v>2.2442869999999999</v>
      </c>
      <c r="AM13">
        <v>0</v>
      </c>
      <c r="AN13">
        <v>0.619197</v>
      </c>
      <c r="AO13">
        <v>0</v>
      </c>
      <c r="AP13">
        <v>5.5667780000000002</v>
      </c>
      <c r="AQ13">
        <v>0</v>
      </c>
      <c r="AR13">
        <v>8.5290619999999997</v>
      </c>
      <c r="AS13">
        <v>10.392477</v>
      </c>
      <c r="AT13">
        <v>12.065286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75.591645999999997</v>
      </c>
      <c r="BA13">
        <f t="shared" si="1"/>
        <v>1303.1584</v>
      </c>
      <c r="BD13">
        <v>5.15</v>
      </c>
      <c r="BE13">
        <v>1.8</v>
      </c>
      <c r="BF13">
        <v>2.17</v>
      </c>
      <c r="BG13">
        <v>1.67</v>
      </c>
      <c r="BH13">
        <v>6.08</v>
      </c>
      <c r="BI13">
        <v>0.56000000000000005</v>
      </c>
      <c r="BJ13">
        <v>1.1100000000000001</v>
      </c>
      <c r="BK13">
        <v>1.2</v>
      </c>
      <c r="BL13">
        <v>0.76</v>
      </c>
      <c r="BM13">
        <v>0.05</v>
      </c>
      <c r="BN13">
        <v>3.28</v>
      </c>
      <c r="BO13">
        <v>3.52</v>
      </c>
      <c r="BP13">
        <v>0.25</v>
      </c>
      <c r="BQ13">
        <v>1.93</v>
      </c>
      <c r="BR13">
        <v>1.05</v>
      </c>
      <c r="BS13">
        <v>1.57</v>
      </c>
      <c r="BT13">
        <v>2.8675229999999998</v>
      </c>
      <c r="BU13">
        <v>1.2959989999999999</v>
      </c>
      <c r="BV13">
        <v>1.9485220000000001</v>
      </c>
      <c r="BW13">
        <v>0.93801100000000004</v>
      </c>
      <c r="BX13">
        <v>1.892169</v>
      </c>
      <c r="BY13">
        <v>2.5919989999999999</v>
      </c>
      <c r="BZ13">
        <v>1.282176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5.1321589999999997</v>
      </c>
      <c r="CK13">
        <v>1.8061609999999999</v>
      </c>
      <c r="CL13">
        <v>0.93567299999999998</v>
      </c>
      <c r="CM13">
        <v>3.391562</v>
      </c>
      <c r="CN13">
        <v>3.4214389999999999</v>
      </c>
      <c r="CO13">
        <v>4.1471989999999996</v>
      </c>
      <c r="CP13">
        <v>4.1124330000000002</v>
      </c>
      <c r="CQ13">
        <v>3.4214380000000002</v>
      </c>
      <c r="CR13">
        <v>0.39864100000000002</v>
      </c>
      <c r="CS13">
        <v>2.6979630000000001</v>
      </c>
      <c r="CT13">
        <v>0</v>
      </c>
      <c r="CU13">
        <v>0</v>
      </c>
      <c r="CV13">
        <v>0</v>
      </c>
      <c r="CW13">
        <v>1.160579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75.591645999999997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181.968963</v>
      </c>
      <c r="L14">
        <v>112.98690000000001</v>
      </c>
      <c r="M14">
        <v>45.577176999999999</v>
      </c>
      <c r="N14">
        <v>116.517741</v>
      </c>
      <c r="O14">
        <v>122.13992500000001</v>
      </c>
      <c r="P14">
        <v>121.279366</v>
      </c>
      <c r="Q14">
        <v>0</v>
      </c>
      <c r="R14">
        <v>10.955612</v>
      </c>
      <c r="S14">
        <v>13.657795</v>
      </c>
      <c r="T14">
        <v>0</v>
      </c>
      <c r="U14">
        <v>337.00515799999999</v>
      </c>
      <c r="V14">
        <v>0</v>
      </c>
      <c r="W14">
        <v>11.424231000000001</v>
      </c>
      <c r="X14">
        <v>33.306992999999999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8.7521389999999997</v>
      </c>
      <c r="AG14">
        <v>41.777341</v>
      </c>
      <c r="AH14">
        <v>0</v>
      </c>
      <c r="AI14">
        <v>0</v>
      </c>
      <c r="AJ14">
        <v>0</v>
      </c>
      <c r="AK14">
        <v>51.933993999999998</v>
      </c>
      <c r="AL14">
        <v>2.2442869999999999</v>
      </c>
      <c r="AM14">
        <v>0</v>
      </c>
      <c r="AN14">
        <v>0.619197</v>
      </c>
      <c r="AO14">
        <v>0</v>
      </c>
      <c r="AP14">
        <v>5.5667780000000002</v>
      </c>
      <c r="AQ14">
        <v>0</v>
      </c>
      <c r="AR14">
        <v>8.5290619999999997</v>
      </c>
      <c r="AS14">
        <v>10.392477</v>
      </c>
      <c r="AT14">
        <v>12.473402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75.591645999999997</v>
      </c>
      <c r="BA14">
        <f t="shared" si="1"/>
        <v>1324.7001840000003</v>
      </c>
      <c r="BD14">
        <v>5.15</v>
      </c>
      <c r="BE14">
        <v>1.8</v>
      </c>
      <c r="BF14">
        <v>2.17</v>
      </c>
      <c r="BG14">
        <v>1.67</v>
      </c>
      <c r="BH14">
        <v>6.08</v>
      </c>
      <c r="BI14">
        <v>0.56000000000000005</v>
      </c>
      <c r="BJ14">
        <v>1.1100000000000001</v>
      </c>
      <c r="BK14">
        <v>1.2</v>
      </c>
      <c r="BL14">
        <v>0.76</v>
      </c>
      <c r="BM14">
        <v>0.05</v>
      </c>
      <c r="BN14">
        <v>3.28</v>
      </c>
      <c r="BO14">
        <v>3.52</v>
      </c>
      <c r="BP14">
        <v>0.25</v>
      </c>
      <c r="BQ14">
        <v>1.93</v>
      </c>
      <c r="BR14">
        <v>1.05</v>
      </c>
      <c r="BS14">
        <v>1.57</v>
      </c>
      <c r="BT14">
        <v>2.8675229999999998</v>
      </c>
      <c r="BU14">
        <v>1.2959989999999999</v>
      </c>
      <c r="BV14">
        <v>1.9485220000000001</v>
      </c>
      <c r="BW14">
        <v>0.93801100000000004</v>
      </c>
      <c r="BX14">
        <v>1.892169</v>
      </c>
      <c r="BY14">
        <v>2.5919989999999999</v>
      </c>
      <c r="BZ14">
        <v>1.282176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5.1321589999999997</v>
      </c>
      <c r="CK14">
        <v>1.8061609999999999</v>
      </c>
      <c r="CL14">
        <v>0.93567299999999998</v>
      </c>
      <c r="CM14">
        <v>3.391562</v>
      </c>
      <c r="CN14">
        <v>3.4214389999999999</v>
      </c>
      <c r="CO14">
        <v>4.1471989999999996</v>
      </c>
      <c r="CP14">
        <v>4.1124330000000002</v>
      </c>
      <c r="CQ14">
        <v>3.4214380000000002</v>
      </c>
      <c r="CR14">
        <v>0.39864100000000002</v>
      </c>
      <c r="CS14">
        <v>2.6979630000000001</v>
      </c>
      <c r="CT14">
        <v>0</v>
      </c>
      <c r="CU14">
        <v>0</v>
      </c>
      <c r="CV14">
        <v>0</v>
      </c>
      <c r="CW14">
        <v>1.160579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75.591645999999997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181.968963</v>
      </c>
      <c r="L15">
        <v>112.98690000000001</v>
      </c>
      <c r="M15">
        <v>45.577176999999999</v>
      </c>
      <c r="N15">
        <v>116.517741</v>
      </c>
      <c r="O15">
        <v>122.13992500000001</v>
      </c>
      <c r="P15">
        <v>121.279366</v>
      </c>
      <c r="Q15">
        <v>0</v>
      </c>
      <c r="R15">
        <v>10.955612</v>
      </c>
      <c r="S15">
        <v>13.657795</v>
      </c>
      <c r="T15">
        <v>0</v>
      </c>
      <c r="U15">
        <v>337.00515799999999</v>
      </c>
      <c r="V15">
        <v>0</v>
      </c>
      <c r="W15">
        <v>11.424231000000001</v>
      </c>
      <c r="X15">
        <v>33.306992999999999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8.7521389999999997</v>
      </c>
      <c r="AG15">
        <v>41.777341</v>
      </c>
      <c r="AH15">
        <v>0</v>
      </c>
      <c r="AI15">
        <v>0</v>
      </c>
      <c r="AJ15">
        <v>0</v>
      </c>
      <c r="AK15">
        <v>51.933993999999998</v>
      </c>
      <c r="AL15">
        <v>2.2442869999999999</v>
      </c>
      <c r="AM15">
        <v>0</v>
      </c>
      <c r="AN15">
        <v>0.619197</v>
      </c>
      <c r="AO15">
        <v>0</v>
      </c>
      <c r="AP15">
        <v>5.5667780000000002</v>
      </c>
      <c r="AQ15">
        <v>0</v>
      </c>
      <c r="AR15">
        <v>8.5290619999999997</v>
      </c>
      <c r="AS15">
        <v>10.392477</v>
      </c>
      <c r="AT15">
        <v>14.48241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75.591645999999997</v>
      </c>
      <c r="BA15">
        <f t="shared" si="1"/>
        <v>1326.7091920000003</v>
      </c>
      <c r="BD15">
        <v>5.15</v>
      </c>
      <c r="BE15">
        <v>1.8</v>
      </c>
      <c r="BF15">
        <v>2.17</v>
      </c>
      <c r="BG15">
        <v>1.67</v>
      </c>
      <c r="BH15">
        <v>6.08</v>
      </c>
      <c r="BI15">
        <v>0.56000000000000005</v>
      </c>
      <c r="BJ15">
        <v>1.1100000000000001</v>
      </c>
      <c r="BK15">
        <v>1.2</v>
      </c>
      <c r="BL15">
        <v>0.76</v>
      </c>
      <c r="BM15">
        <v>0.05</v>
      </c>
      <c r="BN15">
        <v>3.28</v>
      </c>
      <c r="BO15">
        <v>3.52</v>
      </c>
      <c r="BP15">
        <v>0.25</v>
      </c>
      <c r="BQ15">
        <v>1.93</v>
      </c>
      <c r="BR15">
        <v>1.05</v>
      </c>
      <c r="BS15">
        <v>1.57</v>
      </c>
      <c r="BT15">
        <v>2.8675229999999998</v>
      </c>
      <c r="BU15">
        <v>1.2959989999999999</v>
      </c>
      <c r="BV15">
        <v>1.9485220000000001</v>
      </c>
      <c r="BW15">
        <v>0.93801100000000004</v>
      </c>
      <c r="BX15">
        <v>1.892169</v>
      </c>
      <c r="BY15">
        <v>2.5919989999999999</v>
      </c>
      <c r="BZ15">
        <v>1.282176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5.1321589999999997</v>
      </c>
      <c r="CK15">
        <v>1.8061609999999999</v>
      </c>
      <c r="CL15">
        <v>0.93567299999999998</v>
      </c>
      <c r="CM15">
        <v>3.391562</v>
      </c>
      <c r="CN15">
        <v>3.4214389999999999</v>
      </c>
      <c r="CO15">
        <v>4.1471989999999996</v>
      </c>
      <c r="CP15">
        <v>4.1124330000000002</v>
      </c>
      <c r="CQ15">
        <v>3.4214380000000002</v>
      </c>
      <c r="CR15">
        <v>0.39864100000000002</v>
      </c>
      <c r="CS15">
        <v>2.6979630000000001</v>
      </c>
      <c r="CT15">
        <v>0</v>
      </c>
      <c r="CU15">
        <v>0</v>
      </c>
      <c r="CV15">
        <v>0</v>
      </c>
      <c r="CW15">
        <v>1.160579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75.591645999999997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181.968963</v>
      </c>
      <c r="L16">
        <v>112.98690000000001</v>
      </c>
      <c r="M16">
        <v>45.577176999999999</v>
      </c>
      <c r="N16">
        <v>116.517741</v>
      </c>
      <c r="O16">
        <v>122.13992500000001</v>
      </c>
      <c r="P16">
        <v>121.279366</v>
      </c>
      <c r="Q16">
        <v>0</v>
      </c>
      <c r="R16">
        <v>10.955612</v>
      </c>
      <c r="S16">
        <v>13.657795</v>
      </c>
      <c r="T16">
        <v>0</v>
      </c>
      <c r="U16">
        <v>337.00515799999999</v>
      </c>
      <c r="V16">
        <v>0</v>
      </c>
      <c r="W16">
        <v>11.424231000000001</v>
      </c>
      <c r="X16">
        <v>33.306992999999999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8.7521389999999997</v>
      </c>
      <c r="AG16">
        <v>41.777341</v>
      </c>
      <c r="AH16">
        <v>0</v>
      </c>
      <c r="AI16">
        <v>0</v>
      </c>
      <c r="AJ16">
        <v>0</v>
      </c>
      <c r="AK16">
        <v>51.933993999999998</v>
      </c>
      <c r="AL16">
        <v>2.2442869999999999</v>
      </c>
      <c r="AM16">
        <v>0</v>
      </c>
      <c r="AN16">
        <v>0.619197</v>
      </c>
      <c r="AO16">
        <v>0</v>
      </c>
      <c r="AP16">
        <v>5.5667780000000002</v>
      </c>
      <c r="AQ16">
        <v>0</v>
      </c>
      <c r="AR16">
        <v>8.5290619999999997</v>
      </c>
      <c r="AS16">
        <v>10.392477</v>
      </c>
      <c r="AT16">
        <v>9.6083970000000001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75.591645999999997</v>
      </c>
      <c r="BA16">
        <f t="shared" si="1"/>
        <v>1321.8351790000002</v>
      </c>
      <c r="BD16">
        <v>5.15</v>
      </c>
      <c r="BE16">
        <v>1.8</v>
      </c>
      <c r="BF16">
        <v>2.17</v>
      </c>
      <c r="BG16">
        <v>1.67</v>
      </c>
      <c r="BH16">
        <v>6.08</v>
      </c>
      <c r="BI16">
        <v>0.56000000000000005</v>
      </c>
      <c r="BJ16">
        <v>1.1100000000000001</v>
      </c>
      <c r="BK16">
        <v>1.2</v>
      </c>
      <c r="BL16">
        <v>0.76</v>
      </c>
      <c r="BM16">
        <v>0.05</v>
      </c>
      <c r="BN16">
        <v>3.28</v>
      </c>
      <c r="BO16">
        <v>3.52</v>
      </c>
      <c r="BP16">
        <v>0.25</v>
      </c>
      <c r="BQ16">
        <v>1.93</v>
      </c>
      <c r="BR16">
        <v>1.05</v>
      </c>
      <c r="BS16">
        <v>1.57</v>
      </c>
      <c r="BT16">
        <v>2.8675229999999998</v>
      </c>
      <c r="BU16">
        <v>1.2959989999999999</v>
      </c>
      <c r="BV16">
        <v>1.9485220000000001</v>
      </c>
      <c r="BW16">
        <v>0.93801100000000004</v>
      </c>
      <c r="BX16">
        <v>1.892169</v>
      </c>
      <c r="BY16">
        <v>2.5919989999999999</v>
      </c>
      <c r="BZ16">
        <v>1.282176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5.1321589999999997</v>
      </c>
      <c r="CK16">
        <v>1.8061609999999999</v>
      </c>
      <c r="CL16">
        <v>0.93567299999999998</v>
      </c>
      <c r="CM16">
        <v>3.391562</v>
      </c>
      <c r="CN16">
        <v>3.4214389999999999</v>
      </c>
      <c r="CO16">
        <v>4.1471989999999996</v>
      </c>
      <c r="CP16">
        <v>4.1124330000000002</v>
      </c>
      <c r="CQ16">
        <v>3.4214380000000002</v>
      </c>
      <c r="CR16">
        <v>0.39864100000000002</v>
      </c>
      <c r="CS16">
        <v>2.6979630000000001</v>
      </c>
      <c r="CT16">
        <v>0</v>
      </c>
      <c r="CU16">
        <v>0</v>
      </c>
      <c r="CV16">
        <v>0</v>
      </c>
      <c r="CW16">
        <v>1.160579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75.591645999999997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181.968963</v>
      </c>
      <c r="L17">
        <v>112.98690000000001</v>
      </c>
      <c r="M17">
        <v>24.443508999999999</v>
      </c>
      <c r="N17">
        <v>116.517741</v>
      </c>
      <c r="O17">
        <v>122.13992500000001</v>
      </c>
      <c r="P17">
        <v>121.279366</v>
      </c>
      <c r="Q17">
        <v>0</v>
      </c>
      <c r="R17">
        <v>10.955612</v>
      </c>
      <c r="S17">
        <v>13.657795</v>
      </c>
      <c r="T17">
        <v>0</v>
      </c>
      <c r="U17">
        <v>337.00515799999999</v>
      </c>
      <c r="V17">
        <v>0</v>
      </c>
      <c r="W17">
        <v>11.424231000000001</v>
      </c>
      <c r="X17">
        <v>33.306992999999999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8.7521389999999997</v>
      </c>
      <c r="AG17">
        <v>41.777341</v>
      </c>
      <c r="AH17">
        <v>0</v>
      </c>
      <c r="AI17">
        <v>0</v>
      </c>
      <c r="AJ17">
        <v>0</v>
      </c>
      <c r="AK17">
        <v>51.933993999999998</v>
      </c>
      <c r="AL17">
        <v>2.2442869999999999</v>
      </c>
      <c r="AM17">
        <v>0</v>
      </c>
      <c r="AN17">
        <v>0.619197</v>
      </c>
      <c r="AO17">
        <v>0</v>
      </c>
      <c r="AP17">
        <v>5.5667780000000002</v>
      </c>
      <c r="AQ17">
        <v>0</v>
      </c>
      <c r="AR17">
        <v>8.5290619999999997</v>
      </c>
      <c r="AS17">
        <v>10.392477</v>
      </c>
      <c r="AT17">
        <v>14.48241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75.570806000000005</v>
      </c>
      <c r="BA17">
        <f t="shared" si="1"/>
        <v>1305.554684</v>
      </c>
      <c r="BD17">
        <v>5.15</v>
      </c>
      <c r="BE17">
        <v>1.8</v>
      </c>
      <c r="BF17">
        <v>2.17</v>
      </c>
      <c r="BG17">
        <v>1.67</v>
      </c>
      <c r="BH17">
        <v>6.08</v>
      </c>
      <c r="BI17">
        <v>0.56000000000000005</v>
      </c>
      <c r="BJ17">
        <v>1.1100000000000001</v>
      </c>
      <c r="BK17">
        <v>1.2</v>
      </c>
      <c r="BL17">
        <v>0.76</v>
      </c>
      <c r="BM17">
        <v>0.05</v>
      </c>
      <c r="BN17">
        <v>3.28</v>
      </c>
      <c r="BO17">
        <v>3.52</v>
      </c>
      <c r="BP17">
        <v>0.25</v>
      </c>
      <c r="BQ17">
        <v>1.93</v>
      </c>
      <c r="BR17">
        <v>1.05</v>
      </c>
      <c r="BS17">
        <v>1.57</v>
      </c>
      <c r="BT17">
        <v>2.8675229999999998</v>
      </c>
      <c r="BU17">
        <v>1.2959989999999999</v>
      </c>
      <c r="BV17">
        <v>1.9276819999999999</v>
      </c>
      <c r="BW17">
        <v>0.93801100000000004</v>
      </c>
      <c r="BX17">
        <v>1.892169</v>
      </c>
      <c r="BY17">
        <v>2.5919989999999999</v>
      </c>
      <c r="BZ17">
        <v>1.282176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5.1321589999999997</v>
      </c>
      <c r="CK17">
        <v>1.8061609999999999</v>
      </c>
      <c r="CL17">
        <v>0.93567299999999998</v>
      </c>
      <c r="CM17">
        <v>3.391562</v>
      </c>
      <c r="CN17">
        <v>3.4214389999999999</v>
      </c>
      <c r="CO17">
        <v>4.1471989999999996</v>
      </c>
      <c r="CP17">
        <v>4.1124330000000002</v>
      </c>
      <c r="CQ17">
        <v>3.4214380000000002</v>
      </c>
      <c r="CR17">
        <v>0.39864100000000002</v>
      </c>
      <c r="CS17">
        <v>2.6979630000000001</v>
      </c>
      <c r="CT17">
        <v>0</v>
      </c>
      <c r="CU17">
        <v>0</v>
      </c>
      <c r="CV17">
        <v>0</v>
      </c>
      <c r="CW17">
        <v>1.160579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75.570806000000005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181.968963</v>
      </c>
      <c r="L18">
        <v>112.98690000000001</v>
      </c>
      <c r="M18">
        <v>39.755682</v>
      </c>
      <c r="N18">
        <v>116.517741</v>
      </c>
      <c r="O18">
        <v>122.13992500000001</v>
      </c>
      <c r="P18">
        <v>121.279366</v>
      </c>
      <c r="Q18">
        <v>0</v>
      </c>
      <c r="R18">
        <v>10.955612</v>
      </c>
      <c r="S18">
        <v>13.657795</v>
      </c>
      <c r="T18">
        <v>0</v>
      </c>
      <c r="U18">
        <v>337.00515799999999</v>
      </c>
      <c r="V18">
        <v>0</v>
      </c>
      <c r="W18">
        <v>11.424231000000001</v>
      </c>
      <c r="X18">
        <v>33.306992999999999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8.7521389999999997</v>
      </c>
      <c r="AG18">
        <v>41.777341</v>
      </c>
      <c r="AH18">
        <v>0</v>
      </c>
      <c r="AI18">
        <v>0</v>
      </c>
      <c r="AJ18">
        <v>0</v>
      </c>
      <c r="AK18">
        <v>51.933993999999998</v>
      </c>
      <c r="AL18">
        <v>2.2442869999999999</v>
      </c>
      <c r="AM18">
        <v>0</v>
      </c>
      <c r="AN18">
        <v>0.619197</v>
      </c>
      <c r="AO18">
        <v>0</v>
      </c>
      <c r="AP18">
        <v>5.5667780000000002</v>
      </c>
      <c r="AQ18">
        <v>0</v>
      </c>
      <c r="AR18">
        <v>8.5290619999999997</v>
      </c>
      <c r="AS18">
        <v>10.392477</v>
      </c>
      <c r="AT18">
        <v>14.48241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75.570806000000005</v>
      </c>
      <c r="BA18">
        <f t="shared" si="1"/>
        <v>1320.866857</v>
      </c>
      <c r="BD18">
        <v>5.15</v>
      </c>
      <c r="BE18">
        <v>1.8</v>
      </c>
      <c r="BF18">
        <v>2.17</v>
      </c>
      <c r="BG18">
        <v>1.67</v>
      </c>
      <c r="BH18">
        <v>6.08</v>
      </c>
      <c r="BI18">
        <v>0.56000000000000005</v>
      </c>
      <c r="BJ18">
        <v>1.1100000000000001</v>
      </c>
      <c r="BK18">
        <v>1.2</v>
      </c>
      <c r="BL18">
        <v>0.76</v>
      </c>
      <c r="BM18">
        <v>0.05</v>
      </c>
      <c r="BN18">
        <v>3.28</v>
      </c>
      <c r="BO18">
        <v>3.52</v>
      </c>
      <c r="BP18">
        <v>0.25</v>
      </c>
      <c r="BQ18">
        <v>1.93</v>
      </c>
      <c r="BR18">
        <v>1.05</v>
      </c>
      <c r="BS18">
        <v>1.57</v>
      </c>
      <c r="BT18">
        <v>2.8675229999999998</v>
      </c>
      <c r="BU18">
        <v>1.2959989999999999</v>
      </c>
      <c r="BV18">
        <v>1.9276819999999999</v>
      </c>
      <c r="BW18">
        <v>0.93801100000000004</v>
      </c>
      <c r="BX18">
        <v>1.892169</v>
      </c>
      <c r="BY18">
        <v>2.5919989999999999</v>
      </c>
      <c r="BZ18">
        <v>1.282176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5.1321589999999997</v>
      </c>
      <c r="CK18">
        <v>1.8061609999999999</v>
      </c>
      <c r="CL18">
        <v>0.93567299999999998</v>
      </c>
      <c r="CM18">
        <v>3.391562</v>
      </c>
      <c r="CN18">
        <v>3.4214389999999999</v>
      </c>
      <c r="CO18">
        <v>4.1471989999999996</v>
      </c>
      <c r="CP18">
        <v>4.1124330000000002</v>
      </c>
      <c r="CQ18">
        <v>3.4214380000000002</v>
      </c>
      <c r="CR18">
        <v>0.39864100000000002</v>
      </c>
      <c r="CS18">
        <v>2.6979630000000001</v>
      </c>
      <c r="CT18">
        <v>0</v>
      </c>
      <c r="CU18">
        <v>0</v>
      </c>
      <c r="CV18">
        <v>0</v>
      </c>
      <c r="CW18">
        <v>1.160579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75.570806000000005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181.968963</v>
      </c>
      <c r="L19">
        <v>112.98690000000001</v>
      </c>
      <c r="M19">
        <v>45.577176999999999</v>
      </c>
      <c r="N19">
        <v>116.517741</v>
      </c>
      <c r="O19">
        <v>122.13992500000001</v>
      </c>
      <c r="P19">
        <v>121.279366</v>
      </c>
      <c r="Q19">
        <v>0</v>
      </c>
      <c r="R19">
        <v>10.955612</v>
      </c>
      <c r="S19">
        <v>13.657795</v>
      </c>
      <c r="T19">
        <v>0</v>
      </c>
      <c r="U19">
        <v>337.00515799999999</v>
      </c>
      <c r="V19">
        <v>0</v>
      </c>
      <c r="W19">
        <v>14.224761000000001</v>
      </c>
      <c r="X19">
        <v>61.023451999999999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8.7521389999999997</v>
      </c>
      <c r="AG19">
        <v>41.777341</v>
      </c>
      <c r="AH19">
        <v>0</v>
      </c>
      <c r="AI19">
        <v>0</v>
      </c>
      <c r="AJ19">
        <v>0</v>
      </c>
      <c r="AK19">
        <v>51.933993999999998</v>
      </c>
      <c r="AL19">
        <v>2.2442869999999999</v>
      </c>
      <c r="AM19">
        <v>0</v>
      </c>
      <c r="AN19">
        <v>0.619197</v>
      </c>
      <c r="AO19">
        <v>0</v>
      </c>
      <c r="AP19">
        <v>5.5667780000000002</v>
      </c>
      <c r="AQ19">
        <v>0</v>
      </c>
      <c r="AR19">
        <v>8.5290619999999997</v>
      </c>
      <c r="AS19">
        <v>10.392477</v>
      </c>
      <c r="AT19">
        <v>14.48241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75.570806000000005</v>
      </c>
      <c r="BA19">
        <f t="shared" si="1"/>
        <v>1357.2053410000001</v>
      </c>
      <c r="BD19">
        <v>5.15</v>
      </c>
      <c r="BE19">
        <v>1.8</v>
      </c>
      <c r="BF19">
        <v>2.17</v>
      </c>
      <c r="BG19">
        <v>1.67</v>
      </c>
      <c r="BH19">
        <v>6.08</v>
      </c>
      <c r="BI19">
        <v>0.56000000000000005</v>
      </c>
      <c r="BJ19">
        <v>1.1100000000000001</v>
      </c>
      <c r="BK19">
        <v>1.2</v>
      </c>
      <c r="BL19">
        <v>0.76</v>
      </c>
      <c r="BM19">
        <v>0.05</v>
      </c>
      <c r="BN19">
        <v>3.28</v>
      </c>
      <c r="BO19">
        <v>3.52</v>
      </c>
      <c r="BP19">
        <v>0.25</v>
      </c>
      <c r="BQ19">
        <v>1.93</v>
      </c>
      <c r="BR19">
        <v>1.05</v>
      </c>
      <c r="BS19">
        <v>1.57</v>
      </c>
      <c r="BT19">
        <v>2.8675229999999998</v>
      </c>
      <c r="BU19">
        <v>1.2959989999999999</v>
      </c>
      <c r="BV19">
        <v>1.9276819999999999</v>
      </c>
      <c r="BW19">
        <v>0.93801100000000004</v>
      </c>
      <c r="BX19">
        <v>1.892169</v>
      </c>
      <c r="BY19">
        <v>2.5919989999999999</v>
      </c>
      <c r="BZ19">
        <v>1.282176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5.1321589999999997</v>
      </c>
      <c r="CK19">
        <v>1.8061609999999999</v>
      </c>
      <c r="CL19">
        <v>0.93567299999999998</v>
      </c>
      <c r="CM19">
        <v>3.391562</v>
      </c>
      <c r="CN19">
        <v>3.4214389999999999</v>
      </c>
      <c r="CO19">
        <v>4.1471989999999996</v>
      </c>
      <c r="CP19">
        <v>4.1124330000000002</v>
      </c>
      <c r="CQ19">
        <v>3.4214380000000002</v>
      </c>
      <c r="CR19">
        <v>0.39864100000000002</v>
      </c>
      <c r="CS19">
        <v>2.6979630000000001</v>
      </c>
      <c r="CT19">
        <v>0</v>
      </c>
      <c r="CU19">
        <v>0</v>
      </c>
      <c r="CV19">
        <v>0</v>
      </c>
      <c r="CW19">
        <v>1.160579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75.570806000000005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181.968963</v>
      </c>
      <c r="L20">
        <v>112.98690000000001</v>
      </c>
      <c r="M20">
        <v>45.577176999999999</v>
      </c>
      <c r="N20">
        <v>116.517741</v>
      </c>
      <c r="O20">
        <v>122.13992500000001</v>
      </c>
      <c r="P20">
        <v>121.279366</v>
      </c>
      <c r="Q20">
        <v>0</v>
      </c>
      <c r="R20">
        <v>10.955612</v>
      </c>
      <c r="S20">
        <v>13.657795</v>
      </c>
      <c r="T20">
        <v>0</v>
      </c>
      <c r="U20">
        <v>337.00515799999999</v>
      </c>
      <c r="V20">
        <v>0</v>
      </c>
      <c r="W20">
        <v>21.679964999999999</v>
      </c>
      <c r="X20">
        <v>61.023451999999999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8.7521389999999997</v>
      </c>
      <c r="AG20">
        <v>41.777341</v>
      </c>
      <c r="AH20">
        <v>0</v>
      </c>
      <c r="AI20">
        <v>0</v>
      </c>
      <c r="AJ20">
        <v>0</v>
      </c>
      <c r="AK20">
        <v>51.933993999999998</v>
      </c>
      <c r="AL20">
        <v>2.2442869999999999</v>
      </c>
      <c r="AM20">
        <v>0</v>
      </c>
      <c r="AN20">
        <v>0.619197</v>
      </c>
      <c r="AO20">
        <v>0</v>
      </c>
      <c r="AP20">
        <v>5.5667780000000002</v>
      </c>
      <c r="AQ20">
        <v>0</v>
      </c>
      <c r="AR20">
        <v>8.5290619999999997</v>
      </c>
      <c r="AS20">
        <v>10.392477</v>
      </c>
      <c r="AT20">
        <v>14.48241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75.570806000000005</v>
      </c>
      <c r="BA20">
        <f t="shared" si="1"/>
        <v>1364.6605450000002</v>
      </c>
      <c r="BD20">
        <v>5.15</v>
      </c>
      <c r="BE20">
        <v>1.8</v>
      </c>
      <c r="BF20">
        <v>2.17</v>
      </c>
      <c r="BG20">
        <v>1.67</v>
      </c>
      <c r="BH20">
        <v>6.08</v>
      </c>
      <c r="BI20">
        <v>0.56000000000000005</v>
      </c>
      <c r="BJ20">
        <v>1.1100000000000001</v>
      </c>
      <c r="BK20">
        <v>1.2</v>
      </c>
      <c r="BL20">
        <v>0.76</v>
      </c>
      <c r="BM20">
        <v>0.05</v>
      </c>
      <c r="BN20">
        <v>3.28</v>
      </c>
      <c r="BO20">
        <v>3.52</v>
      </c>
      <c r="BP20">
        <v>0.25</v>
      </c>
      <c r="BQ20">
        <v>1.93</v>
      </c>
      <c r="BR20">
        <v>1.05</v>
      </c>
      <c r="BS20">
        <v>1.57</v>
      </c>
      <c r="BT20">
        <v>2.8675229999999998</v>
      </c>
      <c r="BU20">
        <v>1.2959989999999999</v>
      </c>
      <c r="BV20">
        <v>1.9276819999999999</v>
      </c>
      <c r="BW20">
        <v>0.93801100000000004</v>
      </c>
      <c r="BX20">
        <v>1.892169</v>
      </c>
      <c r="BY20">
        <v>2.5919989999999999</v>
      </c>
      <c r="BZ20">
        <v>1.282176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5.1321589999999997</v>
      </c>
      <c r="CK20">
        <v>1.8061609999999999</v>
      </c>
      <c r="CL20">
        <v>0.93567299999999998</v>
      </c>
      <c r="CM20">
        <v>3.391562</v>
      </c>
      <c r="CN20">
        <v>3.4214389999999999</v>
      </c>
      <c r="CO20">
        <v>4.1471989999999996</v>
      </c>
      <c r="CP20">
        <v>4.1124330000000002</v>
      </c>
      <c r="CQ20">
        <v>3.4214380000000002</v>
      </c>
      <c r="CR20">
        <v>0.39864100000000002</v>
      </c>
      <c r="CS20">
        <v>2.6979630000000001</v>
      </c>
      <c r="CT20">
        <v>0</v>
      </c>
      <c r="CU20">
        <v>0</v>
      </c>
      <c r="CV20">
        <v>0</v>
      </c>
      <c r="CW20">
        <v>1.160579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75.570806000000005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181.968963</v>
      </c>
      <c r="L21">
        <v>112.98690000000001</v>
      </c>
      <c r="M21">
        <v>45.577176999999999</v>
      </c>
      <c r="N21">
        <v>116.517741</v>
      </c>
      <c r="O21">
        <v>122.13992500000001</v>
      </c>
      <c r="P21">
        <v>121.279366</v>
      </c>
      <c r="Q21">
        <v>0</v>
      </c>
      <c r="R21">
        <v>10.687920999999999</v>
      </c>
      <c r="S21">
        <v>13.065818999999999</v>
      </c>
      <c r="T21">
        <v>0</v>
      </c>
      <c r="U21">
        <v>337.00515799999999</v>
      </c>
      <c r="V21">
        <v>0</v>
      </c>
      <c r="W21">
        <v>26.439803999999999</v>
      </c>
      <c r="X21">
        <v>61.023451999999999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8.7521389999999997</v>
      </c>
      <c r="AG21">
        <v>41.777341</v>
      </c>
      <c r="AH21">
        <v>0</v>
      </c>
      <c r="AI21">
        <v>0</v>
      </c>
      <c r="AJ21">
        <v>0</v>
      </c>
      <c r="AK21">
        <v>51.933993999999998</v>
      </c>
      <c r="AL21">
        <v>2.2442869999999999</v>
      </c>
      <c r="AM21">
        <v>0</v>
      </c>
      <c r="AN21">
        <v>0.619197</v>
      </c>
      <c r="AO21">
        <v>0</v>
      </c>
      <c r="AP21">
        <v>8.0409009999999999</v>
      </c>
      <c r="AQ21">
        <v>0</v>
      </c>
      <c r="AR21">
        <v>10.661327999999999</v>
      </c>
      <c r="AS21">
        <v>10.392477</v>
      </c>
      <c r="AT21">
        <v>14.48241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75.570806000000005</v>
      </c>
      <c r="BA21">
        <f t="shared" si="1"/>
        <v>1373.1671060000001</v>
      </c>
      <c r="BD21">
        <v>5.15</v>
      </c>
      <c r="BE21">
        <v>1.8</v>
      </c>
      <c r="BF21">
        <v>2.17</v>
      </c>
      <c r="BG21">
        <v>1.67</v>
      </c>
      <c r="BH21">
        <v>6.08</v>
      </c>
      <c r="BI21">
        <v>0.56000000000000005</v>
      </c>
      <c r="BJ21">
        <v>1.1100000000000001</v>
      </c>
      <c r="BK21">
        <v>1.2</v>
      </c>
      <c r="BL21">
        <v>0.76</v>
      </c>
      <c r="BM21">
        <v>0.05</v>
      </c>
      <c r="BN21">
        <v>3.28</v>
      </c>
      <c r="BO21">
        <v>3.52</v>
      </c>
      <c r="BP21">
        <v>0.25</v>
      </c>
      <c r="BQ21">
        <v>1.93</v>
      </c>
      <c r="BR21">
        <v>1.05</v>
      </c>
      <c r="BS21">
        <v>1.57</v>
      </c>
      <c r="BT21">
        <v>2.8675229999999998</v>
      </c>
      <c r="BU21">
        <v>1.2959989999999999</v>
      </c>
      <c r="BV21">
        <v>1.9276819999999999</v>
      </c>
      <c r="BW21">
        <v>0.93801100000000004</v>
      </c>
      <c r="BX21">
        <v>1.892169</v>
      </c>
      <c r="BY21">
        <v>2.5919989999999999</v>
      </c>
      <c r="BZ21">
        <v>1.282176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5.1321589999999997</v>
      </c>
      <c r="CK21">
        <v>1.8061609999999999</v>
      </c>
      <c r="CL21">
        <v>0.93567299999999998</v>
      </c>
      <c r="CM21">
        <v>3.391562</v>
      </c>
      <c r="CN21">
        <v>3.4214389999999999</v>
      </c>
      <c r="CO21">
        <v>4.1471989999999996</v>
      </c>
      <c r="CP21">
        <v>4.1124330000000002</v>
      </c>
      <c r="CQ21">
        <v>3.4214380000000002</v>
      </c>
      <c r="CR21">
        <v>0.39864100000000002</v>
      </c>
      <c r="CS21">
        <v>2.6979630000000001</v>
      </c>
      <c r="CT21">
        <v>0</v>
      </c>
      <c r="CU21">
        <v>0</v>
      </c>
      <c r="CV21">
        <v>0</v>
      </c>
      <c r="CW21">
        <v>1.160579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75.570806000000005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181.968963</v>
      </c>
      <c r="L22">
        <v>112.98690000000001</v>
      </c>
      <c r="M22">
        <v>45.577176999999999</v>
      </c>
      <c r="N22">
        <v>116.517741</v>
      </c>
      <c r="O22">
        <v>122.13992500000001</v>
      </c>
      <c r="P22">
        <v>121.279366</v>
      </c>
      <c r="Q22">
        <v>0</v>
      </c>
      <c r="R22">
        <v>10.687920999999999</v>
      </c>
      <c r="S22">
        <v>13.065818999999999</v>
      </c>
      <c r="T22">
        <v>0</v>
      </c>
      <c r="U22">
        <v>337.00515799999999</v>
      </c>
      <c r="V22">
        <v>0</v>
      </c>
      <c r="W22">
        <v>26.439803999999999</v>
      </c>
      <c r="X22">
        <v>61.023451999999999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8.7521389999999997</v>
      </c>
      <c r="AG22">
        <v>41.777341</v>
      </c>
      <c r="AH22">
        <v>2.8014960000000002</v>
      </c>
      <c r="AI22">
        <v>0</v>
      </c>
      <c r="AJ22">
        <v>0</v>
      </c>
      <c r="AK22">
        <v>51.933993999999998</v>
      </c>
      <c r="AL22">
        <v>2.2442869999999999</v>
      </c>
      <c r="AM22">
        <v>0</v>
      </c>
      <c r="AN22">
        <v>0.619197</v>
      </c>
      <c r="AO22">
        <v>0</v>
      </c>
      <c r="AP22">
        <v>8.0409009999999999</v>
      </c>
      <c r="AQ22">
        <v>0</v>
      </c>
      <c r="AR22">
        <v>10.661327999999999</v>
      </c>
      <c r="AS22">
        <v>10.392477</v>
      </c>
      <c r="AT22">
        <v>14.48241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75.585485000000006</v>
      </c>
      <c r="BA22">
        <f t="shared" si="1"/>
        <v>1375.9832810000003</v>
      </c>
      <c r="BD22">
        <v>5.15</v>
      </c>
      <c r="BE22">
        <v>1.8</v>
      </c>
      <c r="BF22">
        <v>2.17</v>
      </c>
      <c r="BG22">
        <v>1.67</v>
      </c>
      <c r="BH22">
        <v>6.08</v>
      </c>
      <c r="BI22">
        <v>0.56000000000000005</v>
      </c>
      <c r="BJ22">
        <v>1.1100000000000001</v>
      </c>
      <c r="BK22">
        <v>1.2</v>
      </c>
      <c r="BL22">
        <v>0.76</v>
      </c>
      <c r="BM22">
        <v>0.05</v>
      </c>
      <c r="BN22">
        <v>3.28</v>
      </c>
      <c r="BO22">
        <v>3.52</v>
      </c>
      <c r="BP22">
        <v>0.25</v>
      </c>
      <c r="BQ22">
        <v>1.93</v>
      </c>
      <c r="BR22">
        <v>1.05</v>
      </c>
      <c r="BS22">
        <v>1.57</v>
      </c>
      <c r="BT22">
        <v>2.8675229999999998</v>
      </c>
      <c r="BU22">
        <v>1.2959989999999999</v>
      </c>
      <c r="BV22">
        <v>1.9276819999999999</v>
      </c>
      <c r="BW22">
        <v>0.93801100000000004</v>
      </c>
      <c r="BX22">
        <v>1.892169</v>
      </c>
      <c r="BY22">
        <v>2.5919989999999999</v>
      </c>
      <c r="BZ22">
        <v>1.282176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5.1321589999999997</v>
      </c>
      <c r="CK22">
        <v>1.8061609999999999</v>
      </c>
      <c r="CL22">
        <v>0.93567299999999998</v>
      </c>
      <c r="CM22">
        <v>3.391562</v>
      </c>
      <c r="CN22">
        <v>3.4214389999999999</v>
      </c>
      <c r="CO22">
        <v>4.1471989999999996</v>
      </c>
      <c r="CP22">
        <v>4.1124330000000002</v>
      </c>
      <c r="CQ22">
        <v>3.4214380000000002</v>
      </c>
      <c r="CR22">
        <v>0.39864100000000002</v>
      </c>
      <c r="CS22">
        <v>2.6979630000000001</v>
      </c>
      <c r="CT22">
        <v>0</v>
      </c>
      <c r="CU22">
        <v>0</v>
      </c>
      <c r="CV22">
        <v>1.4678999999999999E-2</v>
      </c>
      <c r="CW22">
        <v>1.160579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75.585485000000006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192.17429999999999</v>
      </c>
      <c r="L23">
        <v>112.98690000000001</v>
      </c>
      <c r="M23">
        <v>45.577176999999999</v>
      </c>
      <c r="N23">
        <v>116.517741</v>
      </c>
      <c r="O23">
        <v>122.13992500000001</v>
      </c>
      <c r="P23">
        <v>121.279366</v>
      </c>
      <c r="Q23">
        <v>0</v>
      </c>
      <c r="R23">
        <v>13.816077</v>
      </c>
      <c r="S23">
        <v>16.978936999999998</v>
      </c>
      <c r="T23">
        <v>0</v>
      </c>
      <c r="U23">
        <v>337.00515799999999</v>
      </c>
      <c r="V23">
        <v>5.6787799999999997</v>
      </c>
      <c r="W23">
        <v>38.255625999999999</v>
      </c>
      <c r="X23">
        <v>81.467996999999997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8.7521389999999997</v>
      </c>
      <c r="AG23">
        <v>41.777341</v>
      </c>
      <c r="AH23">
        <v>23.065647999999999</v>
      </c>
      <c r="AI23">
        <v>0</v>
      </c>
      <c r="AJ23">
        <v>0</v>
      </c>
      <c r="AK23">
        <v>51.933993999999998</v>
      </c>
      <c r="AL23">
        <v>2.2442869999999999</v>
      </c>
      <c r="AM23">
        <v>0</v>
      </c>
      <c r="AN23">
        <v>0.619197</v>
      </c>
      <c r="AO23">
        <v>0</v>
      </c>
      <c r="AP23">
        <v>8.0409009999999999</v>
      </c>
      <c r="AQ23">
        <v>0</v>
      </c>
      <c r="AR23">
        <v>38.380780999999999</v>
      </c>
      <c r="AS23">
        <v>10.392477</v>
      </c>
      <c r="AT23">
        <v>14.48241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75.695574000000008</v>
      </c>
      <c r="BA23">
        <f t="shared" si="1"/>
        <v>1479.262733</v>
      </c>
      <c r="BD23">
        <v>5.15</v>
      </c>
      <c r="BE23">
        <v>1.8</v>
      </c>
      <c r="BF23">
        <v>2.17</v>
      </c>
      <c r="BG23">
        <v>1.67</v>
      </c>
      <c r="BH23">
        <v>6.08</v>
      </c>
      <c r="BI23">
        <v>0.56000000000000005</v>
      </c>
      <c r="BJ23">
        <v>1.1100000000000001</v>
      </c>
      <c r="BK23">
        <v>1.2</v>
      </c>
      <c r="BL23">
        <v>0.76</v>
      </c>
      <c r="BM23">
        <v>0.05</v>
      </c>
      <c r="BN23">
        <v>3.28</v>
      </c>
      <c r="BO23">
        <v>3.52</v>
      </c>
      <c r="BP23">
        <v>0.25</v>
      </c>
      <c r="BQ23">
        <v>1.93</v>
      </c>
      <c r="BR23">
        <v>1.05</v>
      </c>
      <c r="BS23">
        <v>1.57</v>
      </c>
      <c r="BT23">
        <v>2.8675229999999998</v>
      </c>
      <c r="BU23">
        <v>1.2959989999999999</v>
      </c>
      <c r="BV23">
        <v>1.9276819999999999</v>
      </c>
      <c r="BW23">
        <v>0.93801100000000004</v>
      </c>
      <c r="BX23">
        <v>1.892169</v>
      </c>
      <c r="BY23">
        <v>2.5919989999999999</v>
      </c>
      <c r="BZ23">
        <v>1.282176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5.1321589999999997</v>
      </c>
      <c r="CK23">
        <v>1.8061609999999999</v>
      </c>
      <c r="CL23">
        <v>0.93567299999999998</v>
      </c>
      <c r="CM23">
        <v>3.391562</v>
      </c>
      <c r="CN23">
        <v>3.4214389999999999</v>
      </c>
      <c r="CO23">
        <v>4.1471989999999996</v>
      </c>
      <c r="CP23">
        <v>4.1124330000000002</v>
      </c>
      <c r="CQ23">
        <v>3.4214380000000002</v>
      </c>
      <c r="CR23">
        <v>0.39864100000000002</v>
      </c>
      <c r="CS23">
        <v>2.6979630000000001</v>
      </c>
      <c r="CT23">
        <v>0</v>
      </c>
      <c r="CU23">
        <v>0</v>
      </c>
      <c r="CV23">
        <v>0.124768</v>
      </c>
      <c r="CW23">
        <v>1.160579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75.695574000000008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247.2192</v>
      </c>
      <c r="L24">
        <v>112.98690000000001</v>
      </c>
      <c r="M24">
        <v>45.577176999999999</v>
      </c>
      <c r="N24">
        <v>116.517741</v>
      </c>
      <c r="O24">
        <v>122.13992500000001</v>
      </c>
      <c r="P24">
        <v>121.279366</v>
      </c>
      <c r="Q24">
        <v>0</v>
      </c>
      <c r="R24">
        <v>13.816077</v>
      </c>
      <c r="S24">
        <v>16.978936999999998</v>
      </c>
      <c r="T24">
        <v>0</v>
      </c>
      <c r="U24">
        <v>337.00515799999999</v>
      </c>
      <c r="V24">
        <v>8.3583639999999999</v>
      </c>
      <c r="W24">
        <v>44.807592</v>
      </c>
      <c r="X24">
        <v>94.966937999999999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9.0021590000000007</v>
      </c>
      <c r="AE24">
        <v>0</v>
      </c>
      <c r="AF24">
        <v>8.7521389999999997</v>
      </c>
      <c r="AG24">
        <v>41.777341</v>
      </c>
      <c r="AH24">
        <v>46.131295999999999</v>
      </c>
      <c r="AI24">
        <v>0</v>
      </c>
      <c r="AJ24">
        <v>0</v>
      </c>
      <c r="AK24">
        <v>51.933993999999998</v>
      </c>
      <c r="AL24">
        <v>2.2442869999999999</v>
      </c>
      <c r="AM24">
        <v>0</v>
      </c>
      <c r="AN24">
        <v>0.619197</v>
      </c>
      <c r="AO24">
        <v>0</v>
      </c>
      <c r="AP24">
        <v>8.0409009999999999</v>
      </c>
      <c r="AQ24">
        <v>15.064920000000001</v>
      </c>
      <c r="AR24">
        <v>38.380780999999999</v>
      </c>
      <c r="AS24">
        <v>10.392477</v>
      </c>
      <c r="AT24">
        <v>14.48241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76.036660000000012</v>
      </c>
      <c r="BA24">
        <f t="shared" si="1"/>
        <v>1604.511937</v>
      </c>
      <c r="BD24">
        <v>5.15</v>
      </c>
      <c r="BE24">
        <v>1.8</v>
      </c>
      <c r="BF24">
        <v>2.17</v>
      </c>
      <c r="BG24">
        <v>1.67</v>
      </c>
      <c r="BH24">
        <v>6.08</v>
      </c>
      <c r="BI24">
        <v>0.56000000000000005</v>
      </c>
      <c r="BJ24">
        <v>1.1100000000000001</v>
      </c>
      <c r="BK24">
        <v>1.2</v>
      </c>
      <c r="BL24">
        <v>0.76</v>
      </c>
      <c r="BM24">
        <v>0.05</v>
      </c>
      <c r="BN24">
        <v>3.28</v>
      </c>
      <c r="BO24">
        <v>3.52</v>
      </c>
      <c r="BP24">
        <v>0.25</v>
      </c>
      <c r="BQ24">
        <v>1.93</v>
      </c>
      <c r="BR24">
        <v>1.05</v>
      </c>
      <c r="BS24">
        <v>1.57</v>
      </c>
      <c r="BT24">
        <v>2.8675229999999998</v>
      </c>
      <c r="BU24">
        <v>1.2959989999999999</v>
      </c>
      <c r="BV24">
        <v>1.9276819999999999</v>
      </c>
      <c r="BW24">
        <v>0.93801100000000004</v>
      </c>
      <c r="BX24">
        <v>1.892169</v>
      </c>
      <c r="BY24">
        <v>2.5919989999999999</v>
      </c>
      <c r="BZ24">
        <v>1.282176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5.1321589999999997</v>
      </c>
      <c r="CK24">
        <v>1.8061609999999999</v>
      </c>
      <c r="CL24">
        <v>0.93567299999999998</v>
      </c>
      <c r="CM24">
        <v>3.391562</v>
      </c>
      <c r="CN24">
        <v>3.4214389999999999</v>
      </c>
      <c r="CO24">
        <v>4.1471989999999996</v>
      </c>
      <c r="CP24">
        <v>4.1124330000000002</v>
      </c>
      <c r="CQ24">
        <v>3.4214380000000002</v>
      </c>
      <c r="CR24">
        <v>0.39864100000000002</v>
      </c>
      <c r="CS24">
        <v>2.6979630000000001</v>
      </c>
      <c r="CT24">
        <v>0</v>
      </c>
      <c r="CU24">
        <v>0.21631700000000001</v>
      </c>
      <c r="CV24">
        <v>0.24953700000000001</v>
      </c>
      <c r="CW24">
        <v>1.160579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76.036660000000012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271.36169999999998</v>
      </c>
      <c r="L25">
        <v>112.98690000000001</v>
      </c>
      <c r="M25">
        <v>45.577176999999999</v>
      </c>
      <c r="N25">
        <v>116.517741</v>
      </c>
      <c r="O25">
        <v>122.13992500000001</v>
      </c>
      <c r="P25">
        <v>121.279366</v>
      </c>
      <c r="Q25">
        <v>0</v>
      </c>
      <c r="R25">
        <v>13.816077</v>
      </c>
      <c r="S25">
        <v>16.978936999999998</v>
      </c>
      <c r="T25">
        <v>0</v>
      </c>
      <c r="U25">
        <v>337.00515799999999</v>
      </c>
      <c r="V25">
        <v>8.6737850000000005</v>
      </c>
      <c r="W25">
        <v>44.807592</v>
      </c>
      <c r="X25">
        <v>94.966937999999999</v>
      </c>
      <c r="Y25">
        <v>0</v>
      </c>
      <c r="Z25">
        <v>0</v>
      </c>
      <c r="AA25">
        <v>0</v>
      </c>
      <c r="AB25">
        <v>12.965488000000001</v>
      </c>
      <c r="AC25">
        <v>9.5660699999999999</v>
      </c>
      <c r="AD25">
        <v>18.004318000000001</v>
      </c>
      <c r="AE25">
        <v>0</v>
      </c>
      <c r="AF25">
        <v>8.7521389999999997</v>
      </c>
      <c r="AG25">
        <v>41.777341</v>
      </c>
      <c r="AH25">
        <v>69.196944000000002</v>
      </c>
      <c r="AI25">
        <v>0</v>
      </c>
      <c r="AJ25">
        <v>0</v>
      </c>
      <c r="AK25">
        <v>51.933993999999998</v>
      </c>
      <c r="AL25">
        <v>2.2442869999999999</v>
      </c>
      <c r="AM25">
        <v>0</v>
      </c>
      <c r="AN25">
        <v>0.619197</v>
      </c>
      <c r="AO25">
        <v>0</v>
      </c>
      <c r="AP25">
        <v>3.5874790000000001</v>
      </c>
      <c r="AQ25">
        <v>28.748888999999998</v>
      </c>
      <c r="AR25">
        <v>8.5290619999999997</v>
      </c>
      <c r="AS25">
        <v>10.392477</v>
      </c>
      <c r="AT25">
        <v>14.48241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75.904856000000009</v>
      </c>
      <c r="BA25">
        <f t="shared" si="1"/>
        <v>1662.8162470000004</v>
      </c>
      <c r="BD25">
        <v>5.15</v>
      </c>
      <c r="BE25">
        <v>1.8</v>
      </c>
      <c r="BF25">
        <v>2.17</v>
      </c>
      <c r="BG25">
        <v>1.67</v>
      </c>
      <c r="BH25">
        <v>6.08</v>
      </c>
      <c r="BI25">
        <v>0.56000000000000005</v>
      </c>
      <c r="BJ25">
        <v>1.1100000000000001</v>
      </c>
      <c r="BK25">
        <v>1.2</v>
      </c>
      <c r="BL25">
        <v>0.76</v>
      </c>
      <c r="BM25">
        <v>0.05</v>
      </c>
      <c r="BN25">
        <v>3.28</v>
      </c>
      <c r="BO25">
        <v>3.52</v>
      </c>
      <c r="BP25">
        <v>0.25</v>
      </c>
      <c r="BQ25">
        <v>1.93</v>
      </c>
      <c r="BR25">
        <v>1.05</v>
      </c>
      <c r="BS25">
        <v>1.57</v>
      </c>
      <c r="BT25">
        <v>2.8675229999999998</v>
      </c>
      <c r="BU25">
        <v>1.2959989999999999</v>
      </c>
      <c r="BV25">
        <v>1.938102</v>
      </c>
      <c r="BW25">
        <v>0.93801100000000004</v>
      </c>
      <c r="BX25">
        <v>1.892169</v>
      </c>
      <c r="BY25">
        <v>2.5919989999999999</v>
      </c>
      <c r="BZ25">
        <v>1.282176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5.1321589999999997</v>
      </c>
      <c r="CK25">
        <v>1.8061609999999999</v>
      </c>
      <c r="CL25">
        <v>0.93567299999999998</v>
      </c>
      <c r="CM25">
        <v>3.391562</v>
      </c>
      <c r="CN25">
        <v>3.4214389999999999</v>
      </c>
      <c r="CO25">
        <v>4.1471989999999996</v>
      </c>
      <c r="CP25">
        <v>4.1124330000000002</v>
      </c>
      <c r="CQ25">
        <v>2.900274</v>
      </c>
      <c r="CR25">
        <v>0.39864100000000002</v>
      </c>
      <c r="CS25">
        <v>2.6979630000000001</v>
      </c>
      <c r="CT25">
        <v>0</v>
      </c>
      <c r="CU25">
        <v>0.47048899999999999</v>
      </c>
      <c r="CV25">
        <v>0.374305</v>
      </c>
      <c r="CW25">
        <v>1.160579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75.904856000000009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266.53320000000002</v>
      </c>
      <c r="L26">
        <v>112.98690000000001</v>
      </c>
      <c r="M26">
        <v>45.577176999999999</v>
      </c>
      <c r="N26">
        <v>116.517741</v>
      </c>
      <c r="O26">
        <v>122.13992500000001</v>
      </c>
      <c r="P26">
        <v>121.279366</v>
      </c>
      <c r="Q26">
        <v>0</v>
      </c>
      <c r="R26">
        <v>13.816077</v>
      </c>
      <c r="S26">
        <v>16.978936999999998</v>
      </c>
      <c r="T26">
        <v>0</v>
      </c>
      <c r="U26">
        <v>337.00515799999999</v>
      </c>
      <c r="V26">
        <v>8.6737850000000005</v>
      </c>
      <c r="W26">
        <v>44.807592</v>
      </c>
      <c r="X26">
        <v>94.966937999999999</v>
      </c>
      <c r="Y26">
        <v>0</v>
      </c>
      <c r="Z26">
        <v>0</v>
      </c>
      <c r="AA26">
        <v>6.5609659999999996</v>
      </c>
      <c r="AB26">
        <v>26.142658000000001</v>
      </c>
      <c r="AC26">
        <v>19.132138999999999</v>
      </c>
      <c r="AD26">
        <v>21.005037000000002</v>
      </c>
      <c r="AE26">
        <v>15.215569</v>
      </c>
      <c r="AF26">
        <v>8.7521389999999997</v>
      </c>
      <c r="AG26">
        <v>41.777341</v>
      </c>
      <c r="AH26">
        <v>92.262591999999998</v>
      </c>
      <c r="AI26">
        <v>0</v>
      </c>
      <c r="AJ26">
        <v>0</v>
      </c>
      <c r="AK26">
        <v>51.933993999999998</v>
      </c>
      <c r="AL26">
        <v>2.2442869999999999</v>
      </c>
      <c r="AM26">
        <v>0</v>
      </c>
      <c r="AN26">
        <v>0.619197</v>
      </c>
      <c r="AO26">
        <v>0</v>
      </c>
      <c r="AP26">
        <v>3.5874790000000001</v>
      </c>
      <c r="AQ26">
        <v>31.008627000000001</v>
      </c>
      <c r="AR26">
        <v>8.5290619999999997</v>
      </c>
      <c r="AS26">
        <v>10.392477</v>
      </c>
      <c r="AT26">
        <v>14.48241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75.604737999999998</v>
      </c>
      <c r="BA26">
        <f t="shared" si="1"/>
        <v>1730.533508</v>
      </c>
      <c r="BD26">
        <v>5.15</v>
      </c>
      <c r="BE26">
        <v>1.8</v>
      </c>
      <c r="BF26">
        <v>2.17</v>
      </c>
      <c r="BG26">
        <v>1.67</v>
      </c>
      <c r="BH26">
        <v>6.08</v>
      </c>
      <c r="BI26">
        <v>0.57999999999999996</v>
      </c>
      <c r="BJ26">
        <v>1.1200000000000001</v>
      </c>
      <c r="BK26">
        <v>1.2</v>
      </c>
      <c r="BL26">
        <v>0.76</v>
      </c>
      <c r="BM26">
        <v>0.05</v>
      </c>
      <c r="BN26">
        <v>3.28</v>
      </c>
      <c r="BO26">
        <v>3.52</v>
      </c>
      <c r="BP26">
        <v>0.25</v>
      </c>
      <c r="BQ26">
        <v>1.93</v>
      </c>
      <c r="BR26">
        <v>1.05</v>
      </c>
      <c r="BS26">
        <v>1.57</v>
      </c>
      <c r="BT26">
        <v>2.8675229999999998</v>
      </c>
      <c r="BU26">
        <v>1.2959989999999999</v>
      </c>
      <c r="BV26">
        <v>1.938102</v>
      </c>
      <c r="BW26">
        <v>0.93801100000000004</v>
      </c>
      <c r="BX26">
        <v>1.892169</v>
      </c>
      <c r="BY26">
        <v>2.5919989999999999</v>
      </c>
      <c r="BZ26">
        <v>1.282176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5.1321589999999997</v>
      </c>
      <c r="CK26">
        <v>1.8061609999999999</v>
      </c>
      <c r="CL26">
        <v>0.93567299999999998</v>
      </c>
      <c r="CM26">
        <v>3.391562</v>
      </c>
      <c r="CN26">
        <v>3.4214389999999999</v>
      </c>
      <c r="CO26">
        <v>4.1471989999999996</v>
      </c>
      <c r="CP26">
        <v>4.1124330000000002</v>
      </c>
      <c r="CQ26">
        <v>2.3804919999999998</v>
      </c>
      <c r="CR26">
        <v>0.39864100000000002</v>
      </c>
      <c r="CS26">
        <v>2.6979630000000001</v>
      </c>
      <c r="CT26">
        <v>0</v>
      </c>
      <c r="CU26">
        <v>0.53538399999999997</v>
      </c>
      <c r="CV26">
        <v>0.49907400000000002</v>
      </c>
      <c r="CW26">
        <v>1.160579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75.604737999999998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285.04199899999998</v>
      </c>
      <c r="L27">
        <v>123.132086</v>
      </c>
      <c r="M27">
        <v>45.577176999999999</v>
      </c>
      <c r="N27">
        <v>116.517741</v>
      </c>
      <c r="O27">
        <v>122.13992500000001</v>
      </c>
      <c r="P27">
        <v>121.279366</v>
      </c>
      <c r="Q27">
        <v>0</v>
      </c>
      <c r="R27">
        <v>16.117726000000001</v>
      </c>
      <c r="S27">
        <v>21.514734000000001</v>
      </c>
      <c r="T27">
        <v>0</v>
      </c>
      <c r="U27">
        <v>337.00515799999999</v>
      </c>
      <c r="V27">
        <v>2.5026269999999999</v>
      </c>
      <c r="W27">
        <v>44.807592</v>
      </c>
      <c r="X27">
        <v>94.966937999999999</v>
      </c>
      <c r="Y27">
        <v>0</v>
      </c>
      <c r="Z27">
        <v>6.3290050000000004</v>
      </c>
      <c r="AA27">
        <v>13.567467000000001</v>
      </c>
      <c r="AB27">
        <v>26.142658000000001</v>
      </c>
      <c r="AC27">
        <v>28.727160000000001</v>
      </c>
      <c r="AD27">
        <v>27.006475999999999</v>
      </c>
      <c r="AE27">
        <v>30.431138000000001</v>
      </c>
      <c r="AF27">
        <v>17.504277999999999</v>
      </c>
      <c r="AG27">
        <v>41.777341</v>
      </c>
      <c r="AH27">
        <v>115.32823999999999</v>
      </c>
      <c r="AI27">
        <v>3.774921</v>
      </c>
      <c r="AJ27">
        <v>0</v>
      </c>
      <c r="AK27">
        <v>51.933993999999998</v>
      </c>
      <c r="AL27">
        <v>2.2442869999999999</v>
      </c>
      <c r="AM27">
        <v>0</v>
      </c>
      <c r="AN27">
        <v>0.619197</v>
      </c>
      <c r="AO27">
        <v>0</v>
      </c>
      <c r="AP27">
        <v>3.5874790000000001</v>
      </c>
      <c r="AQ27">
        <v>46.51294</v>
      </c>
      <c r="AR27">
        <v>8.5290619999999997</v>
      </c>
      <c r="AS27">
        <v>10.392477</v>
      </c>
      <c r="AT27">
        <v>14.48241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75.817156000000011</v>
      </c>
      <c r="BA27">
        <f t="shared" si="1"/>
        <v>1855.3107550000004</v>
      </c>
      <c r="BD27">
        <v>5.15</v>
      </c>
      <c r="BE27">
        <v>1.8</v>
      </c>
      <c r="BF27">
        <v>2.17</v>
      </c>
      <c r="BG27">
        <v>1.67</v>
      </c>
      <c r="BH27">
        <v>6.08</v>
      </c>
      <c r="BI27">
        <v>0.57999999999999996</v>
      </c>
      <c r="BJ27">
        <v>1.1200000000000001</v>
      </c>
      <c r="BK27">
        <v>1.2</v>
      </c>
      <c r="BL27">
        <v>0.76</v>
      </c>
      <c r="BM27">
        <v>0.05</v>
      </c>
      <c r="BN27">
        <v>3.28</v>
      </c>
      <c r="BO27">
        <v>3.52</v>
      </c>
      <c r="BP27">
        <v>0.25</v>
      </c>
      <c r="BQ27">
        <v>1.93</v>
      </c>
      <c r="BR27">
        <v>1.05</v>
      </c>
      <c r="BS27">
        <v>1.57</v>
      </c>
      <c r="BT27">
        <v>2.8675229999999998</v>
      </c>
      <c r="BU27">
        <v>1.2959989999999999</v>
      </c>
      <c r="BV27">
        <v>1.938102</v>
      </c>
      <c r="BW27">
        <v>0.93801100000000004</v>
      </c>
      <c r="BX27">
        <v>1.892169</v>
      </c>
      <c r="BY27">
        <v>2.5919989999999999</v>
      </c>
      <c r="BZ27">
        <v>1.282176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5.1321589999999997</v>
      </c>
      <c r="CK27">
        <v>1.8061609999999999</v>
      </c>
      <c r="CL27">
        <v>0.93567299999999998</v>
      </c>
      <c r="CM27">
        <v>3.391562</v>
      </c>
      <c r="CN27">
        <v>3.4214389999999999</v>
      </c>
      <c r="CO27">
        <v>4.1471989999999996</v>
      </c>
      <c r="CP27">
        <v>4.1124330000000002</v>
      </c>
      <c r="CQ27">
        <v>1.8855930000000001</v>
      </c>
      <c r="CR27">
        <v>0.39864100000000002</v>
      </c>
      <c r="CS27">
        <v>2.6979630000000001</v>
      </c>
      <c r="CT27">
        <v>0.314857</v>
      </c>
      <c r="CU27">
        <v>0.80307600000000001</v>
      </c>
      <c r="CV27">
        <v>0.62384200000000001</v>
      </c>
      <c r="CW27">
        <v>1.160579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75.817156000000011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289.56881499999997</v>
      </c>
      <c r="L28">
        <v>122.305408</v>
      </c>
      <c r="M28">
        <v>45.577176999999999</v>
      </c>
      <c r="N28">
        <v>116.517741</v>
      </c>
      <c r="O28">
        <v>122.13992500000001</v>
      </c>
      <c r="P28">
        <v>121.279366</v>
      </c>
      <c r="Q28">
        <v>0</v>
      </c>
      <c r="R28">
        <v>16.117726000000001</v>
      </c>
      <c r="S28">
        <v>21.514734000000001</v>
      </c>
      <c r="T28">
        <v>0</v>
      </c>
      <c r="U28">
        <v>337.00515799999999</v>
      </c>
      <c r="V28">
        <v>2.5026269999999999</v>
      </c>
      <c r="W28">
        <v>44.807592</v>
      </c>
      <c r="X28">
        <v>94.966937999999999</v>
      </c>
      <c r="Y28">
        <v>0</v>
      </c>
      <c r="Z28">
        <v>12.658009</v>
      </c>
      <c r="AA28">
        <v>27.134934000000001</v>
      </c>
      <c r="AB28">
        <v>26.142658000000001</v>
      </c>
      <c r="AC28">
        <v>28.727160000000001</v>
      </c>
      <c r="AD28">
        <v>36.008634999999998</v>
      </c>
      <c r="AE28">
        <v>48.816617999999998</v>
      </c>
      <c r="AF28">
        <v>26.256416999999999</v>
      </c>
      <c r="AG28">
        <v>41.777341</v>
      </c>
      <c r="AH28">
        <v>138.393888</v>
      </c>
      <c r="AI28">
        <v>16.357991999999999</v>
      </c>
      <c r="AJ28">
        <v>0</v>
      </c>
      <c r="AK28">
        <v>51.933993999999998</v>
      </c>
      <c r="AL28">
        <v>11.221434</v>
      </c>
      <c r="AM28">
        <v>0</v>
      </c>
      <c r="AN28">
        <v>0.619197</v>
      </c>
      <c r="AO28">
        <v>0</v>
      </c>
      <c r="AP28">
        <v>3.5874790000000001</v>
      </c>
      <c r="AQ28">
        <v>62.017254000000001</v>
      </c>
      <c r="AR28">
        <v>8.5290619999999997</v>
      </c>
      <c r="AS28">
        <v>10.392477</v>
      </c>
      <c r="AT28">
        <v>14.48241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76.524474000000012</v>
      </c>
      <c r="BA28">
        <f t="shared" si="1"/>
        <v>1975.8846400000002</v>
      </c>
      <c r="BD28">
        <v>5.15</v>
      </c>
      <c r="BE28">
        <v>1.8</v>
      </c>
      <c r="BF28">
        <v>2.17</v>
      </c>
      <c r="BG28">
        <v>1.67</v>
      </c>
      <c r="BH28">
        <v>6.08</v>
      </c>
      <c r="BI28">
        <v>0.57999999999999996</v>
      </c>
      <c r="BJ28">
        <v>1.1200000000000001</v>
      </c>
      <c r="BK28">
        <v>1.2</v>
      </c>
      <c r="BL28">
        <v>0.76</v>
      </c>
      <c r="BM28">
        <v>0.05</v>
      </c>
      <c r="BN28">
        <v>3.28</v>
      </c>
      <c r="BO28">
        <v>3.52</v>
      </c>
      <c r="BP28">
        <v>0.25</v>
      </c>
      <c r="BQ28">
        <v>1.93</v>
      </c>
      <c r="BR28">
        <v>1.05</v>
      </c>
      <c r="BS28">
        <v>1.57</v>
      </c>
      <c r="BT28">
        <v>2.8675229999999998</v>
      </c>
      <c r="BU28">
        <v>1.2959989999999999</v>
      </c>
      <c r="BV28">
        <v>1.938102</v>
      </c>
      <c r="BW28">
        <v>0.93801100000000004</v>
      </c>
      <c r="BX28">
        <v>1.892169</v>
      </c>
      <c r="BY28">
        <v>2.5919989999999999</v>
      </c>
      <c r="BZ28">
        <v>1.282176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5.1321589999999997</v>
      </c>
      <c r="CK28">
        <v>1.8061609999999999</v>
      </c>
      <c r="CL28">
        <v>0.93567299999999998</v>
      </c>
      <c r="CM28">
        <v>3.391562</v>
      </c>
      <c r="CN28">
        <v>3.4214389999999999</v>
      </c>
      <c r="CO28">
        <v>4.1471989999999996</v>
      </c>
      <c r="CP28">
        <v>4.1124330000000002</v>
      </c>
      <c r="CQ28">
        <v>1.8855930000000001</v>
      </c>
      <c r="CR28">
        <v>0.39864100000000002</v>
      </c>
      <c r="CS28">
        <v>2.6979630000000001</v>
      </c>
      <c r="CT28">
        <v>0.629714</v>
      </c>
      <c r="CU28">
        <v>1.0707679999999999</v>
      </c>
      <c r="CV28">
        <v>0.74861100000000003</v>
      </c>
      <c r="CW28">
        <v>1.160579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76.524474000000012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331.592602</v>
      </c>
      <c r="L29">
        <v>157.4091</v>
      </c>
      <c r="M29">
        <v>45.577176999999999</v>
      </c>
      <c r="N29">
        <v>116.517741</v>
      </c>
      <c r="O29">
        <v>122.13992500000001</v>
      </c>
      <c r="P29">
        <v>121.279366</v>
      </c>
      <c r="Q29">
        <v>0</v>
      </c>
      <c r="R29">
        <v>20.465211</v>
      </c>
      <c r="S29">
        <v>25.470338000000002</v>
      </c>
      <c r="T29">
        <v>0</v>
      </c>
      <c r="U29">
        <v>337.00515799999999</v>
      </c>
      <c r="V29">
        <v>2.5026269999999999</v>
      </c>
      <c r="W29">
        <v>44.807592</v>
      </c>
      <c r="X29">
        <v>94.966937999999999</v>
      </c>
      <c r="Y29">
        <v>0</v>
      </c>
      <c r="Z29">
        <v>12.658009</v>
      </c>
      <c r="AA29">
        <v>27.134934000000001</v>
      </c>
      <c r="AB29">
        <v>26.142658000000001</v>
      </c>
      <c r="AC29">
        <v>28.727160000000001</v>
      </c>
      <c r="AD29">
        <v>36.008634999999998</v>
      </c>
      <c r="AE29">
        <v>48.816617999999998</v>
      </c>
      <c r="AF29">
        <v>26.256416999999999</v>
      </c>
      <c r="AG29">
        <v>41.777341</v>
      </c>
      <c r="AH29">
        <v>138.393888</v>
      </c>
      <c r="AI29">
        <v>16.357991999999999</v>
      </c>
      <c r="AJ29">
        <v>0</v>
      </c>
      <c r="AK29">
        <v>51.933993999999998</v>
      </c>
      <c r="AL29">
        <v>22.442868000000001</v>
      </c>
      <c r="AM29">
        <v>0</v>
      </c>
      <c r="AN29">
        <v>0.619197</v>
      </c>
      <c r="AO29">
        <v>0</v>
      </c>
      <c r="AP29">
        <v>3.5874790000000001</v>
      </c>
      <c r="AQ29">
        <v>62.017254000000001</v>
      </c>
      <c r="AR29">
        <v>12.793594000000001</v>
      </c>
      <c r="AS29">
        <v>5.1962390000000003</v>
      </c>
      <c r="AT29">
        <v>14.48241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76.524474000000012</v>
      </c>
      <c r="BA29">
        <f t="shared" si="1"/>
        <v>2071.6049360000002</v>
      </c>
      <c r="BD29">
        <v>5.15</v>
      </c>
      <c r="BE29">
        <v>1.8</v>
      </c>
      <c r="BF29">
        <v>2.17</v>
      </c>
      <c r="BG29">
        <v>1.67</v>
      </c>
      <c r="BH29">
        <v>6.08</v>
      </c>
      <c r="BI29">
        <v>0.57999999999999996</v>
      </c>
      <c r="BJ29">
        <v>1.1200000000000001</v>
      </c>
      <c r="BK29">
        <v>1.2</v>
      </c>
      <c r="BL29">
        <v>0.76</v>
      </c>
      <c r="BM29">
        <v>0.05</v>
      </c>
      <c r="BN29">
        <v>3.28</v>
      </c>
      <c r="BO29">
        <v>3.52</v>
      </c>
      <c r="BP29">
        <v>0.25</v>
      </c>
      <c r="BQ29">
        <v>1.93</v>
      </c>
      <c r="BR29">
        <v>1.05</v>
      </c>
      <c r="BS29">
        <v>1.57</v>
      </c>
      <c r="BT29">
        <v>2.8675229999999998</v>
      </c>
      <c r="BU29">
        <v>1.2959989999999999</v>
      </c>
      <c r="BV29">
        <v>1.938102</v>
      </c>
      <c r="BW29">
        <v>0.93801100000000004</v>
      </c>
      <c r="BX29">
        <v>1.892169</v>
      </c>
      <c r="BY29">
        <v>2.5919989999999999</v>
      </c>
      <c r="BZ29">
        <v>1.282176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5.1321589999999997</v>
      </c>
      <c r="CK29">
        <v>1.8061609999999999</v>
      </c>
      <c r="CL29">
        <v>0.93567299999999998</v>
      </c>
      <c r="CM29">
        <v>3.391562</v>
      </c>
      <c r="CN29">
        <v>3.4214389999999999</v>
      </c>
      <c r="CO29">
        <v>4.1471989999999996</v>
      </c>
      <c r="CP29">
        <v>4.1124330000000002</v>
      </c>
      <c r="CQ29">
        <v>1.8855930000000001</v>
      </c>
      <c r="CR29">
        <v>0.39864100000000002</v>
      </c>
      <c r="CS29">
        <v>2.6979630000000001</v>
      </c>
      <c r="CT29">
        <v>0.629714</v>
      </c>
      <c r="CU29">
        <v>1.0707679999999999</v>
      </c>
      <c r="CV29">
        <v>0.74861100000000003</v>
      </c>
      <c r="CW29">
        <v>1.160579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76.524474000000012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331.592602</v>
      </c>
      <c r="L30">
        <v>234.6651</v>
      </c>
      <c r="M30">
        <v>45.577176999999999</v>
      </c>
      <c r="N30">
        <v>116.517741</v>
      </c>
      <c r="O30">
        <v>122.13992500000001</v>
      </c>
      <c r="P30">
        <v>121.279366</v>
      </c>
      <c r="Q30">
        <v>0</v>
      </c>
      <c r="R30">
        <v>20.465211</v>
      </c>
      <c r="S30">
        <v>25.470338000000002</v>
      </c>
      <c r="T30">
        <v>0</v>
      </c>
      <c r="U30">
        <v>337.00515799999999</v>
      </c>
      <c r="V30">
        <v>2.5026269999999999</v>
      </c>
      <c r="W30">
        <v>44.807592</v>
      </c>
      <c r="X30">
        <v>94.966937999999999</v>
      </c>
      <c r="Y30">
        <v>0</v>
      </c>
      <c r="Z30">
        <v>12.658009</v>
      </c>
      <c r="AA30">
        <v>27.134934000000001</v>
      </c>
      <c r="AB30">
        <v>26.142658000000001</v>
      </c>
      <c r="AC30">
        <v>28.727160000000001</v>
      </c>
      <c r="AD30">
        <v>36.008634999999998</v>
      </c>
      <c r="AE30">
        <v>48.816617999999998</v>
      </c>
      <c r="AF30">
        <v>26.256416999999999</v>
      </c>
      <c r="AG30">
        <v>41.777341</v>
      </c>
      <c r="AH30">
        <v>138.393888</v>
      </c>
      <c r="AI30">
        <v>16.357991999999999</v>
      </c>
      <c r="AJ30">
        <v>0</v>
      </c>
      <c r="AK30">
        <v>51.933993999999998</v>
      </c>
      <c r="AL30">
        <v>67.328603999999999</v>
      </c>
      <c r="AM30">
        <v>0</v>
      </c>
      <c r="AN30">
        <v>0.619197</v>
      </c>
      <c r="AO30">
        <v>0</v>
      </c>
      <c r="AP30">
        <v>3.5874790000000001</v>
      </c>
      <c r="AQ30">
        <v>62.017254000000001</v>
      </c>
      <c r="AR30">
        <v>19.190390000000001</v>
      </c>
      <c r="AS30">
        <v>5.1962390000000003</v>
      </c>
      <c r="AT30">
        <v>14.48241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76.534474000000017</v>
      </c>
      <c r="BA30">
        <f t="shared" si="1"/>
        <v>2200.153468</v>
      </c>
      <c r="BD30">
        <v>5.15</v>
      </c>
      <c r="BE30">
        <v>1.8</v>
      </c>
      <c r="BF30">
        <v>2.17</v>
      </c>
      <c r="BG30">
        <v>1.67</v>
      </c>
      <c r="BH30">
        <v>6.08</v>
      </c>
      <c r="BI30">
        <v>0.57999999999999996</v>
      </c>
      <c r="BJ30">
        <v>1.1200000000000001</v>
      </c>
      <c r="BK30">
        <v>1.2</v>
      </c>
      <c r="BL30">
        <v>0.76</v>
      </c>
      <c r="BM30">
        <v>0.06</v>
      </c>
      <c r="BN30">
        <v>3.28</v>
      </c>
      <c r="BO30">
        <v>3.52</v>
      </c>
      <c r="BP30">
        <v>0.25</v>
      </c>
      <c r="BQ30">
        <v>1.93</v>
      </c>
      <c r="BR30">
        <v>1.05</v>
      </c>
      <c r="BS30">
        <v>1.57</v>
      </c>
      <c r="BT30">
        <v>2.8675229999999998</v>
      </c>
      <c r="BU30">
        <v>1.2959989999999999</v>
      </c>
      <c r="BV30">
        <v>1.938102</v>
      </c>
      <c r="BW30">
        <v>0.93801100000000004</v>
      </c>
      <c r="BX30">
        <v>1.892169</v>
      </c>
      <c r="BY30">
        <v>2.5919989999999999</v>
      </c>
      <c r="BZ30">
        <v>1.282176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5.1321589999999997</v>
      </c>
      <c r="CK30">
        <v>1.8061609999999999</v>
      </c>
      <c r="CL30">
        <v>0.93567299999999998</v>
      </c>
      <c r="CM30">
        <v>3.391562</v>
      </c>
      <c r="CN30">
        <v>3.4214389999999999</v>
      </c>
      <c r="CO30">
        <v>4.1471989999999996</v>
      </c>
      <c r="CP30">
        <v>4.1124330000000002</v>
      </c>
      <c r="CQ30">
        <v>1.8855930000000001</v>
      </c>
      <c r="CR30">
        <v>0.39864100000000002</v>
      </c>
      <c r="CS30">
        <v>2.6979630000000001</v>
      </c>
      <c r="CT30">
        <v>0.629714</v>
      </c>
      <c r="CU30">
        <v>1.0707679999999999</v>
      </c>
      <c r="CV30">
        <v>0.74861100000000003</v>
      </c>
      <c r="CW30">
        <v>1.160579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76.534474000000017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331.592602</v>
      </c>
      <c r="L31">
        <v>234.6651</v>
      </c>
      <c r="M31">
        <v>45.577176999999999</v>
      </c>
      <c r="N31">
        <v>116.517741</v>
      </c>
      <c r="O31">
        <v>122.13992500000001</v>
      </c>
      <c r="P31">
        <v>121.279366</v>
      </c>
      <c r="Q31">
        <v>0</v>
      </c>
      <c r="R31">
        <v>20.465211</v>
      </c>
      <c r="S31">
        <v>25.470338000000002</v>
      </c>
      <c r="T31">
        <v>0</v>
      </c>
      <c r="U31">
        <v>337.00515799999999</v>
      </c>
      <c r="V31">
        <v>2.5026269999999999</v>
      </c>
      <c r="W31">
        <v>44.807592</v>
      </c>
      <c r="X31">
        <v>94.966937999999999</v>
      </c>
      <c r="Y31">
        <v>0</v>
      </c>
      <c r="Z31">
        <v>12.658009</v>
      </c>
      <c r="AA31">
        <v>27.134934000000001</v>
      </c>
      <c r="AB31">
        <v>26.142658000000001</v>
      </c>
      <c r="AC31">
        <v>28.727160000000001</v>
      </c>
      <c r="AD31">
        <v>36.008634999999998</v>
      </c>
      <c r="AE31">
        <v>48.816617999999998</v>
      </c>
      <c r="AF31">
        <v>26.256416999999999</v>
      </c>
      <c r="AG31">
        <v>41.777341</v>
      </c>
      <c r="AH31">
        <v>138.393888</v>
      </c>
      <c r="AI31">
        <v>16.357991999999999</v>
      </c>
      <c r="AJ31">
        <v>0</v>
      </c>
      <c r="AK31">
        <v>51.933993999999998</v>
      </c>
      <c r="AL31">
        <v>67.328603999999999</v>
      </c>
      <c r="AM31">
        <v>0</v>
      </c>
      <c r="AN31">
        <v>0.619197</v>
      </c>
      <c r="AO31">
        <v>0</v>
      </c>
      <c r="AP31">
        <v>3.5874790000000001</v>
      </c>
      <c r="AQ31">
        <v>62.017254000000001</v>
      </c>
      <c r="AR31">
        <v>38.380780999999999</v>
      </c>
      <c r="AS31">
        <v>5.1962390000000003</v>
      </c>
      <c r="AT31">
        <v>14.48241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76.524474000000012</v>
      </c>
      <c r="BA31">
        <f t="shared" si="1"/>
        <v>2219.3338589999994</v>
      </c>
      <c r="BD31">
        <v>5.15</v>
      </c>
      <c r="BE31">
        <v>1.8</v>
      </c>
      <c r="BF31">
        <v>2.17</v>
      </c>
      <c r="BG31">
        <v>1.67</v>
      </c>
      <c r="BH31">
        <v>6.08</v>
      </c>
      <c r="BI31">
        <v>0.56000000000000005</v>
      </c>
      <c r="BJ31">
        <v>1.1100000000000001</v>
      </c>
      <c r="BK31">
        <v>1.2</v>
      </c>
      <c r="BL31">
        <v>0.76</v>
      </c>
      <c r="BM31">
        <v>0.08</v>
      </c>
      <c r="BN31">
        <v>3.28</v>
      </c>
      <c r="BO31">
        <v>3.52</v>
      </c>
      <c r="BP31">
        <v>0.25</v>
      </c>
      <c r="BQ31">
        <v>1.93</v>
      </c>
      <c r="BR31">
        <v>1.05</v>
      </c>
      <c r="BS31">
        <v>1.57</v>
      </c>
      <c r="BT31">
        <v>2.8675229999999998</v>
      </c>
      <c r="BU31">
        <v>1.2959989999999999</v>
      </c>
      <c r="BV31">
        <v>1.938102</v>
      </c>
      <c r="BW31">
        <v>0.93801100000000004</v>
      </c>
      <c r="BX31">
        <v>1.892169</v>
      </c>
      <c r="BY31">
        <v>2.5919989999999999</v>
      </c>
      <c r="BZ31">
        <v>1.282176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5.1321589999999997</v>
      </c>
      <c r="CK31">
        <v>1.8061609999999999</v>
      </c>
      <c r="CL31">
        <v>0.93567299999999998</v>
      </c>
      <c r="CM31">
        <v>3.391562</v>
      </c>
      <c r="CN31">
        <v>3.4214389999999999</v>
      </c>
      <c r="CO31">
        <v>4.1471989999999996</v>
      </c>
      <c r="CP31">
        <v>4.1124330000000002</v>
      </c>
      <c r="CQ31">
        <v>1.8855930000000001</v>
      </c>
      <c r="CR31">
        <v>0.39864100000000002</v>
      </c>
      <c r="CS31">
        <v>2.6979630000000001</v>
      </c>
      <c r="CT31">
        <v>0.629714</v>
      </c>
      <c r="CU31">
        <v>1.0707679999999999</v>
      </c>
      <c r="CV31">
        <v>0.74861100000000003</v>
      </c>
      <c r="CW31">
        <v>1.160579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76.524474000000012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331.592602</v>
      </c>
      <c r="L32">
        <v>234.6651</v>
      </c>
      <c r="M32">
        <v>45.577176999999999</v>
      </c>
      <c r="N32">
        <v>116.517741</v>
      </c>
      <c r="O32">
        <v>122.13992500000001</v>
      </c>
      <c r="P32">
        <v>121.279366</v>
      </c>
      <c r="Q32">
        <v>0</v>
      </c>
      <c r="R32">
        <v>20.465211</v>
      </c>
      <c r="S32">
        <v>25.470338000000002</v>
      </c>
      <c r="T32">
        <v>0</v>
      </c>
      <c r="U32">
        <v>337.00515799999999</v>
      </c>
      <c r="V32">
        <v>2.5026269999999999</v>
      </c>
      <c r="W32">
        <v>44.807592</v>
      </c>
      <c r="X32">
        <v>94.966937999999999</v>
      </c>
      <c r="Y32">
        <v>0</v>
      </c>
      <c r="Z32">
        <v>12.658009</v>
      </c>
      <c r="AA32">
        <v>27.134934000000001</v>
      </c>
      <c r="AB32">
        <v>26.142658000000001</v>
      </c>
      <c r="AC32">
        <v>28.727160000000001</v>
      </c>
      <c r="AD32">
        <v>36.008634999999998</v>
      </c>
      <c r="AE32">
        <v>48.816617999999998</v>
      </c>
      <c r="AF32">
        <v>26.256416999999999</v>
      </c>
      <c r="AG32">
        <v>41.777341</v>
      </c>
      <c r="AH32">
        <v>138.393888</v>
      </c>
      <c r="AI32">
        <v>16.357991999999999</v>
      </c>
      <c r="AJ32">
        <v>0</v>
      </c>
      <c r="AK32">
        <v>51.933993999999998</v>
      </c>
      <c r="AL32">
        <v>67.328603999999999</v>
      </c>
      <c r="AM32">
        <v>0</v>
      </c>
      <c r="AN32">
        <v>0.619197</v>
      </c>
      <c r="AO32">
        <v>0</v>
      </c>
      <c r="AP32">
        <v>3.5874790000000001</v>
      </c>
      <c r="AQ32">
        <v>62.017254000000001</v>
      </c>
      <c r="AR32">
        <v>38.380780999999999</v>
      </c>
      <c r="AS32">
        <v>5.1962390000000003</v>
      </c>
      <c r="AT32">
        <v>14.48241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76.524474000000012</v>
      </c>
      <c r="BA32">
        <f t="shared" si="1"/>
        <v>2219.3338589999994</v>
      </c>
      <c r="BD32">
        <v>5.15</v>
      </c>
      <c r="BE32">
        <v>1.8</v>
      </c>
      <c r="BF32">
        <v>2.17</v>
      </c>
      <c r="BG32">
        <v>1.67</v>
      </c>
      <c r="BH32">
        <v>6.08</v>
      </c>
      <c r="BI32">
        <v>0.56000000000000005</v>
      </c>
      <c r="BJ32">
        <v>1.1100000000000001</v>
      </c>
      <c r="BK32">
        <v>1.2</v>
      </c>
      <c r="BL32">
        <v>0.76</v>
      </c>
      <c r="BM32">
        <v>0.08</v>
      </c>
      <c r="BN32">
        <v>3.28</v>
      </c>
      <c r="BO32">
        <v>3.52</v>
      </c>
      <c r="BP32">
        <v>0.25</v>
      </c>
      <c r="BQ32">
        <v>1.93</v>
      </c>
      <c r="BR32">
        <v>1.05</v>
      </c>
      <c r="BS32">
        <v>1.57</v>
      </c>
      <c r="BT32">
        <v>2.8675229999999998</v>
      </c>
      <c r="BU32">
        <v>1.2959989999999999</v>
      </c>
      <c r="BV32">
        <v>1.938102</v>
      </c>
      <c r="BW32">
        <v>0.93801100000000004</v>
      </c>
      <c r="BX32">
        <v>1.892169</v>
      </c>
      <c r="BY32">
        <v>2.5919989999999999</v>
      </c>
      <c r="BZ32">
        <v>1.282176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5.1321589999999997</v>
      </c>
      <c r="CK32">
        <v>1.8061609999999999</v>
      </c>
      <c r="CL32">
        <v>0.93567299999999998</v>
      </c>
      <c r="CM32">
        <v>3.391562</v>
      </c>
      <c r="CN32">
        <v>3.4214389999999999</v>
      </c>
      <c r="CO32">
        <v>4.1471989999999996</v>
      </c>
      <c r="CP32">
        <v>4.1124330000000002</v>
      </c>
      <c r="CQ32">
        <v>1.8855930000000001</v>
      </c>
      <c r="CR32">
        <v>0.39864100000000002</v>
      </c>
      <c r="CS32">
        <v>2.6979630000000001</v>
      </c>
      <c r="CT32">
        <v>0.629714</v>
      </c>
      <c r="CU32">
        <v>1.0707679999999999</v>
      </c>
      <c r="CV32">
        <v>0.74861100000000003</v>
      </c>
      <c r="CW32">
        <v>1.160579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76.524474000000012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331.592602</v>
      </c>
      <c r="L33">
        <v>234.6651</v>
      </c>
      <c r="M33">
        <v>45.577176999999999</v>
      </c>
      <c r="N33">
        <v>116.517741</v>
      </c>
      <c r="O33">
        <v>122.13992500000001</v>
      </c>
      <c r="P33">
        <v>121.279366</v>
      </c>
      <c r="Q33">
        <v>0</v>
      </c>
      <c r="R33">
        <v>20.465211</v>
      </c>
      <c r="S33">
        <v>25.470338000000002</v>
      </c>
      <c r="T33">
        <v>0</v>
      </c>
      <c r="U33">
        <v>337.00515799999999</v>
      </c>
      <c r="V33">
        <v>2.5026269999999999</v>
      </c>
      <c r="W33">
        <v>44.807592</v>
      </c>
      <c r="X33">
        <v>94.966937999999999</v>
      </c>
      <c r="Y33">
        <v>0</v>
      </c>
      <c r="Z33">
        <v>12.658009</v>
      </c>
      <c r="AA33">
        <v>27.134934000000001</v>
      </c>
      <c r="AB33">
        <v>26.142658000000001</v>
      </c>
      <c r="AC33">
        <v>28.727160000000001</v>
      </c>
      <c r="AD33">
        <v>36.008634999999998</v>
      </c>
      <c r="AE33">
        <v>48.816617999999998</v>
      </c>
      <c r="AF33">
        <v>26.256416999999999</v>
      </c>
      <c r="AG33">
        <v>41.777341</v>
      </c>
      <c r="AH33">
        <v>115.32823999999999</v>
      </c>
      <c r="AI33">
        <v>16.357991999999999</v>
      </c>
      <c r="AJ33">
        <v>0</v>
      </c>
      <c r="AK33">
        <v>51.933993999999998</v>
      </c>
      <c r="AL33">
        <v>67.328603999999999</v>
      </c>
      <c r="AM33">
        <v>0</v>
      </c>
      <c r="AN33">
        <v>0.619197</v>
      </c>
      <c r="AO33">
        <v>0</v>
      </c>
      <c r="AP33">
        <v>2.9689480000000001</v>
      </c>
      <c r="AQ33">
        <v>62.017254000000001</v>
      </c>
      <c r="AR33">
        <v>38.380780999999999</v>
      </c>
      <c r="AS33">
        <v>5.1962390000000003</v>
      </c>
      <c r="AT33">
        <v>14.48241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76.132013000000015</v>
      </c>
      <c r="BA33">
        <f t="shared" si="1"/>
        <v>2195.2572189999996</v>
      </c>
      <c r="BD33">
        <v>5.15</v>
      </c>
      <c r="BE33">
        <v>1.8</v>
      </c>
      <c r="BF33">
        <v>2.17</v>
      </c>
      <c r="BG33">
        <v>1.67</v>
      </c>
      <c r="BH33">
        <v>6.08</v>
      </c>
      <c r="BI33">
        <v>0.56000000000000005</v>
      </c>
      <c r="BJ33">
        <v>1.1100000000000001</v>
      </c>
      <c r="BK33">
        <v>1.2</v>
      </c>
      <c r="BL33">
        <v>0.76</v>
      </c>
      <c r="BM33">
        <v>0.08</v>
      </c>
      <c r="BN33">
        <v>3.28</v>
      </c>
      <c r="BO33">
        <v>3.52</v>
      </c>
      <c r="BP33">
        <v>0.25</v>
      </c>
      <c r="BQ33">
        <v>1.93</v>
      </c>
      <c r="BR33">
        <v>1.05</v>
      </c>
      <c r="BS33">
        <v>1.57</v>
      </c>
      <c r="BT33">
        <v>2.8675229999999998</v>
      </c>
      <c r="BU33">
        <v>1.2959989999999999</v>
      </c>
      <c r="BV33">
        <v>1.938102</v>
      </c>
      <c r="BW33">
        <v>0.93801100000000004</v>
      </c>
      <c r="BX33">
        <v>1.892169</v>
      </c>
      <c r="BY33">
        <v>2.5919989999999999</v>
      </c>
      <c r="BZ33">
        <v>1.282176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5.1321589999999997</v>
      </c>
      <c r="CK33">
        <v>1.8061609999999999</v>
      </c>
      <c r="CL33">
        <v>0.93567299999999998</v>
      </c>
      <c r="CM33">
        <v>3.391562</v>
      </c>
      <c r="CN33">
        <v>3.4214389999999999</v>
      </c>
      <c r="CO33">
        <v>4.1471989999999996</v>
      </c>
      <c r="CP33">
        <v>4.1124330000000002</v>
      </c>
      <c r="CQ33">
        <v>1.8855930000000001</v>
      </c>
      <c r="CR33">
        <v>0.39864100000000002</v>
      </c>
      <c r="CS33">
        <v>2.6979630000000001</v>
      </c>
      <c r="CT33">
        <v>0.629714</v>
      </c>
      <c r="CU33">
        <v>0.80307600000000001</v>
      </c>
      <c r="CV33">
        <v>0.62384200000000001</v>
      </c>
      <c r="CW33">
        <v>1.160579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76.132013000000015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331.592602</v>
      </c>
      <c r="L34">
        <v>234.6651</v>
      </c>
      <c r="M34">
        <v>45.577176999999999</v>
      </c>
      <c r="N34">
        <v>116.517741</v>
      </c>
      <c r="O34">
        <v>122.13992500000001</v>
      </c>
      <c r="P34">
        <v>121.279366</v>
      </c>
      <c r="Q34">
        <v>0</v>
      </c>
      <c r="R34">
        <v>20.465211</v>
      </c>
      <c r="S34">
        <v>25.470338000000002</v>
      </c>
      <c r="T34">
        <v>0</v>
      </c>
      <c r="U34">
        <v>337.00515799999999</v>
      </c>
      <c r="V34">
        <v>2.5026269999999999</v>
      </c>
      <c r="W34">
        <v>44.807592</v>
      </c>
      <c r="X34">
        <v>94.966937999999999</v>
      </c>
      <c r="Y34">
        <v>0</v>
      </c>
      <c r="Z34">
        <v>6.3258179999999999</v>
      </c>
      <c r="AA34">
        <v>27.134934000000001</v>
      </c>
      <c r="AB34">
        <v>26.142658000000001</v>
      </c>
      <c r="AC34">
        <v>19.132138999999999</v>
      </c>
      <c r="AD34">
        <v>27.006475999999999</v>
      </c>
      <c r="AE34">
        <v>30.431138000000001</v>
      </c>
      <c r="AF34">
        <v>8.946631</v>
      </c>
      <c r="AG34">
        <v>41.777341</v>
      </c>
      <c r="AH34">
        <v>92.262591999999998</v>
      </c>
      <c r="AI34">
        <v>3.774921</v>
      </c>
      <c r="AJ34">
        <v>0</v>
      </c>
      <c r="AK34">
        <v>51.933993999999998</v>
      </c>
      <c r="AL34">
        <v>22.442868000000001</v>
      </c>
      <c r="AM34">
        <v>0</v>
      </c>
      <c r="AN34">
        <v>0.619197</v>
      </c>
      <c r="AO34">
        <v>0</v>
      </c>
      <c r="AP34">
        <v>2.9689480000000001</v>
      </c>
      <c r="AQ34">
        <v>62.017254000000001</v>
      </c>
      <c r="AR34">
        <v>10.661327999999999</v>
      </c>
      <c r="AS34">
        <v>5.1962390000000003</v>
      </c>
      <c r="AT34">
        <v>14.48241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75.424695999999997</v>
      </c>
      <c r="BA34">
        <f t="shared" si="1"/>
        <v>2025.6713570000002</v>
      </c>
      <c r="BD34">
        <v>5.15</v>
      </c>
      <c r="BE34">
        <v>1.8</v>
      </c>
      <c r="BF34">
        <v>2.17</v>
      </c>
      <c r="BG34">
        <v>1.67</v>
      </c>
      <c r="BH34">
        <v>6.08</v>
      </c>
      <c r="BI34">
        <v>0.56000000000000005</v>
      </c>
      <c r="BJ34">
        <v>1.1100000000000001</v>
      </c>
      <c r="BK34">
        <v>1.2</v>
      </c>
      <c r="BL34">
        <v>0.76</v>
      </c>
      <c r="BM34">
        <v>0.08</v>
      </c>
      <c r="BN34">
        <v>3.28</v>
      </c>
      <c r="BO34">
        <v>3.52</v>
      </c>
      <c r="BP34">
        <v>0.25</v>
      </c>
      <c r="BQ34">
        <v>1.93</v>
      </c>
      <c r="BR34">
        <v>1.05</v>
      </c>
      <c r="BS34">
        <v>1.57</v>
      </c>
      <c r="BT34">
        <v>2.8675229999999998</v>
      </c>
      <c r="BU34">
        <v>1.2959989999999999</v>
      </c>
      <c r="BV34">
        <v>1.938102</v>
      </c>
      <c r="BW34">
        <v>0.93801100000000004</v>
      </c>
      <c r="BX34">
        <v>1.892169</v>
      </c>
      <c r="BY34">
        <v>2.5919989999999999</v>
      </c>
      <c r="BZ34">
        <v>1.282176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5.1321589999999997</v>
      </c>
      <c r="CK34">
        <v>1.8061609999999999</v>
      </c>
      <c r="CL34">
        <v>0.93567299999999998</v>
      </c>
      <c r="CM34">
        <v>3.391562</v>
      </c>
      <c r="CN34">
        <v>3.4214389999999999</v>
      </c>
      <c r="CO34">
        <v>4.1471989999999996</v>
      </c>
      <c r="CP34">
        <v>4.1124330000000002</v>
      </c>
      <c r="CQ34">
        <v>1.8855930000000001</v>
      </c>
      <c r="CR34">
        <v>0.39864100000000002</v>
      </c>
      <c r="CS34">
        <v>2.6979630000000001</v>
      </c>
      <c r="CT34">
        <v>0.314857</v>
      </c>
      <c r="CU34">
        <v>0.53538399999999997</v>
      </c>
      <c r="CV34">
        <v>0.49907400000000002</v>
      </c>
      <c r="CW34">
        <v>1.160579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75.424695999999997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331.592602</v>
      </c>
      <c r="L35">
        <v>234.6651</v>
      </c>
      <c r="M35">
        <v>45.577176999999999</v>
      </c>
      <c r="N35">
        <v>116.517741</v>
      </c>
      <c r="O35">
        <v>122.13992500000001</v>
      </c>
      <c r="P35">
        <v>121.279366</v>
      </c>
      <c r="Q35">
        <v>0</v>
      </c>
      <c r="R35">
        <v>20.465211</v>
      </c>
      <c r="S35">
        <v>25.470338000000002</v>
      </c>
      <c r="T35">
        <v>0</v>
      </c>
      <c r="U35">
        <v>337.00515799999999</v>
      </c>
      <c r="V35">
        <v>2.5026269999999999</v>
      </c>
      <c r="W35">
        <v>44.807592</v>
      </c>
      <c r="X35">
        <v>94.966937999999999</v>
      </c>
      <c r="Y35">
        <v>0</v>
      </c>
      <c r="Z35">
        <v>6.3258179999999999</v>
      </c>
      <c r="AA35">
        <v>13.567467000000001</v>
      </c>
      <c r="AB35">
        <v>26.142658000000001</v>
      </c>
      <c r="AC35">
        <v>9.5660699999999999</v>
      </c>
      <c r="AD35">
        <v>18.004318000000001</v>
      </c>
      <c r="AE35">
        <v>15.215569</v>
      </c>
      <c r="AF35">
        <v>8.7521389999999997</v>
      </c>
      <c r="AG35">
        <v>41.777341</v>
      </c>
      <c r="AH35">
        <v>69.196944000000002</v>
      </c>
      <c r="AI35">
        <v>3.1457679999999999</v>
      </c>
      <c r="AJ35">
        <v>0</v>
      </c>
      <c r="AK35">
        <v>51.933993999999998</v>
      </c>
      <c r="AL35">
        <v>11.221434</v>
      </c>
      <c r="AM35">
        <v>0</v>
      </c>
      <c r="AN35">
        <v>0.619197</v>
      </c>
      <c r="AO35">
        <v>0</v>
      </c>
      <c r="AP35">
        <v>2.9689480000000001</v>
      </c>
      <c r="AQ35">
        <v>62.017254000000001</v>
      </c>
      <c r="AR35">
        <v>12.793594000000001</v>
      </c>
      <c r="AS35">
        <v>5.1962390000000003</v>
      </c>
      <c r="AT35">
        <v>14.48241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74.656003000000027</v>
      </c>
      <c r="BA35">
        <f t="shared" si="1"/>
        <v>1944.5729400000005</v>
      </c>
      <c r="BD35">
        <v>5.15</v>
      </c>
      <c r="BE35">
        <v>1.8</v>
      </c>
      <c r="BF35">
        <v>2.17</v>
      </c>
      <c r="BG35">
        <v>1.67</v>
      </c>
      <c r="BH35">
        <v>6.08</v>
      </c>
      <c r="BI35">
        <v>0.56000000000000005</v>
      </c>
      <c r="BJ35">
        <v>1.1100000000000001</v>
      </c>
      <c r="BK35">
        <v>1.2</v>
      </c>
      <c r="BL35">
        <v>0.76</v>
      </c>
      <c r="BM35">
        <v>7.0000000000000007E-2</v>
      </c>
      <c r="BN35">
        <v>3.28</v>
      </c>
      <c r="BO35">
        <v>3.52</v>
      </c>
      <c r="BP35">
        <v>0.25</v>
      </c>
      <c r="BQ35">
        <v>1.93</v>
      </c>
      <c r="BR35">
        <v>1.05</v>
      </c>
      <c r="BS35">
        <v>1.57</v>
      </c>
      <c r="BT35">
        <v>2.8675229999999998</v>
      </c>
      <c r="BU35">
        <v>1.2959989999999999</v>
      </c>
      <c r="BV35">
        <v>1.938102</v>
      </c>
      <c r="BW35">
        <v>0.93801100000000004</v>
      </c>
      <c r="BX35">
        <v>1.892169</v>
      </c>
      <c r="BY35">
        <v>2.5919989999999999</v>
      </c>
      <c r="BZ35">
        <v>1.282176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5.1321589999999997</v>
      </c>
      <c r="CK35">
        <v>1.8061609999999999</v>
      </c>
      <c r="CL35">
        <v>0.93567299999999998</v>
      </c>
      <c r="CM35">
        <v>3.391562</v>
      </c>
      <c r="CN35">
        <v>3.4214389999999999</v>
      </c>
      <c r="CO35">
        <v>4.1471989999999996</v>
      </c>
      <c r="CP35">
        <v>4.1124330000000002</v>
      </c>
      <c r="CQ35">
        <v>1.8855930000000001</v>
      </c>
      <c r="CR35">
        <v>0.39864100000000002</v>
      </c>
      <c r="CS35">
        <v>2.6979630000000001</v>
      </c>
      <c r="CT35">
        <v>0</v>
      </c>
      <c r="CU35">
        <v>0.21631700000000001</v>
      </c>
      <c r="CV35">
        <v>0.374305</v>
      </c>
      <c r="CW35">
        <v>1.160579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74.656003000000027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331.592602</v>
      </c>
      <c r="L36">
        <v>234.6651</v>
      </c>
      <c r="M36">
        <v>45.577176999999999</v>
      </c>
      <c r="N36">
        <v>116.517741</v>
      </c>
      <c r="O36">
        <v>122.13992500000001</v>
      </c>
      <c r="P36">
        <v>121.279366</v>
      </c>
      <c r="Q36">
        <v>0</v>
      </c>
      <c r="R36">
        <v>20.465211</v>
      </c>
      <c r="S36">
        <v>25.470338000000002</v>
      </c>
      <c r="T36">
        <v>0</v>
      </c>
      <c r="U36">
        <v>337.00515799999999</v>
      </c>
      <c r="V36">
        <v>2.5026269999999999</v>
      </c>
      <c r="W36">
        <v>44.807592</v>
      </c>
      <c r="X36">
        <v>94.966937999999999</v>
      </c>
      <c r="Y36">
        <v>0</v>
      </c>
      <c r="Z36">
        <v>6.3258179999999999</v>
      </c>
      <c r="AA36">
        <v>0</v>
      </c>
      <c r="AB36">
        <v>26.142658000000001</v>
      </c>
      <c r="AC36">
        <v>0</v>
      </c>
      <c r="AD36">
        <v>9.0021590000000007</v>
      </c>
      <c r="AE36">
        <v>0</v>
      </c>
      <c r="AF36">
        <v>8.7521389999999997</v>
      </c>
      <c r="AG36">
        <v>41.777341</v>
      </c>
      <c r="AH36">
        <v>46.131295999999999</v>
      </c>
      <c r="AI36">
        <v>3.1457679999999999</v>
      </c>
      <c r="AJ36">
        <v>0</v>
      </c>
      <c r="AK36">
        <v>51.933993999999998</v>
      </c>
      <c r="AL36">
        <v>11.221434</v>
      </c>
      <c r="AM36">
        <v>0</v>
      </c>
      <c r="AN36">
        <v>0.619197</v>
      </c>
      <c r="AO36">
        <v>0</v>
      </c>
      <c r="AP36">
        <v>2.9689480000000001</v>
      </c>
      <c r="AQ36">
        <v>62.017254000000001</v>
      </c>
      <c r="AR36">
        <v>12.793594000000001</v>
      </c>
      <c r="AS36">
        <v>5.1962390000000003</v>
      </c>
      <c r="AT36">
        <v>14.48241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74.31491800000002</v>
      </c>
      <c r="BA36">
        <f t="shared" si="1"/>
        <v>1873.8149420000002</v>
      </c>
      <c r="BD36">
        <v>5.15</v>
      </c>
      <c r="BE36">
        <v>1.8</v>
      </c>
      <c r="BF36">
        <v>2.17</v>
      </c>
      <c r="BG36">
        <v>1.67</v>
      </c>
      <c r="BH36">
        <v>6.08</v>
      </c>
      <c r="BI36">
        <v>0.56000000000000005</v>
      </c>
      <c r="BJ36">
        <v>1.1100000000000001</v>
      </c>
      <c r="BK36">
        <v>1.2</v>
      </c>
      <c r="BL36">
        <v>0.76</v>
      </c>
      <c r="BM36">
        <v>7.0000000000000007E-2</v>
      </c>
      <c r="BN36">
        <v>3.28</v>
      </c>
      <c r="BO36">
        <v>3.52</v>
      </c>
      <c r="BP36">
        <v>0.25</v>
      </c>
      <c r="BQ36">
        <v>1.93</v>
      </c>
      <c r="BR36">
        <v>1.05</v>
      </c>
      <c r="BS36">
        <v>1.57</v>
      </c>
      <c r="BT36">
        <v>2.8675229999999998</v>
      </c>
      <c r="BU36">
        <v>1.2959989999999999</v>
      </c>
      <c r="BV36">
        <v>1.938102</v>
      </c>
      <c r="BW36">
        <v>0.93801100000000004</v>
      </c>
      <c r="BX36">
        <v>1.892169</v>
      </c>
      <c r="BY36">
        <v>2.5919989999999999</v>
      </c>
      <c r="BZ36">
        <v>1.282176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5.1321589999999997</v>
      </c>
      <c r="CK36">
        <v>1.8061609999999999</v>
      </c>
      <c r="CL36">
        <v>0.93567299999999998</v>
      </c>
      <c r="CM36">
        <v>3.391562</v>
      </c>
      <c r="CN36">
        <v>3.4214389999999999</v>
      </c>
      <c r="CO36">
        <v>4.1471989999999996</v>
      </c>
      <c r="CP36">
        <v>4.1124330000000002</v>
      </c>
      <c r="CQ36">
        <v>1.8855930000000001</v>
      </c>
      <c r="CR36">
        <v>0.39864100000000002</v>
      </c>
      <c r="CS36">
        <v>2.6979630000000001</v>
      </c>
      <c r="CT36">
        <v>0</v>
      </c>
      <c r="CU36">
        <v>0</v>
      </c>
      <c r="CV36">
        <v>0.24953700000000001</v>
      </c>
      <c r="CW36">
        <v>1.160579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74.31491800000002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331.592602</v>
      </c>
      <c r="L37">
        <v>234.6651</v>
      </c>
      <c r="M37">
        <v>45.577176999999999</v>
      </c>
      <c r="N37">
        <v>116.517741</v>
      </c>
      <c r="O37">
        <v>122.13992500000001</v>
      </c>
      <c r="P37">
        <v>121.279366</v>
      </c>
      <c r="Q37">
        <v>0</v>
      </c>
      <c r="R37">
        <v>20.465211</v>
      </c>
      <c r="S37">
        <v>25.470338000000002</v>
      </c>
      <c r="T37">
        <v>0</v>
      </c>
      <c r="U37">
        <v>337.00515799999999</v>
      </c>
      <c r="V37">
        <v>2.624212</v>
      </c>
      <c r="W37">
        <v>44.807592</v>
      </c>
      <c r="X37">
        <v>94.966937999999999</v>
      </c>
      <c r="Y37">
        <v>0</v>
      </c>
      <c r="Z37">
        <v>0</v>
      </c>
      <c r="AA37">
        <v>0</v>
      </c>
      <c r="AB37">
        <v>12.965488000000001</v>
      </c>
      <c r="AC37">
        <v>0</v>
      </c>
      <c r="AD37">
        <v>0</v>
      </c>
      <c r="AE37">
        <v>0</v>
      </c>
      <c r="AF37">
        <v>8.7521389999999997</v>
      </c>
      <c r="AG37">
        <v>41.777341</v>
      </c>
      <c r="AH37">
        <v>23.065647999999999</v>
      </c>
      <c r="AI37">
        <v>3.1457679999999999</v>
      </c>
      <c r="AJ37">
        <v>0</v>
      </c>
      <c r="AK37">
        <v>51.933993999999998</v>
      </c>
      <c r="AL37">
        <v>11.221434</v>
      </c>
      <c r="AM37">
        <v>0</v>
      </c>
      <c r="AN37">
        <v>0.619197</v>
      </c>
      <c r="AO37">
        <v>0</v>
      </c>
      <c r="AP37">
        <v>2.9689480000000001</v>
      </c>
      <c r="AQ37">
        <v>62.017254000000001</v>
      </c>
      <c r="AR37">
        <v>12.793594000000001</v>
      </c>
      <c r="AS37">
        <v>10.392477</v>
      </c>
      <c r="AT37">
        <v>14.48241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74.20014900000001</v>
      </c>
      <c r="BA37">
        <f t="shared" si="1"/>
        <v>1827.4472010000002</v>
      </c>
      <c r="BD37">
        <v>5.15</v>
      </c>
      <c r="BE37">
        <v>1.8</v>
      </c>
      <c r="BF37">
        <v>2.17</v>
      </c>
      <c r="BG37">
        <v>1.67</v>
      </c>
      <c r="BH37">
        <v>6.08</v>
      </c>
      <c r="BI37">
        <v>0.56000000000000005</v>
      </c>
      <c r="BJ37">
        <v>1.1100000000000001</v>
      </c>
      <c r="BK37">
        <v>1.2</v>
      </c>
      <c r="BL37">
        <v>0.76</v>
      </c>
      <c r="BM37">
        <v>0.08</v>
      </c>
      <c r="BN37">
        <v>3.28</v>
      </c>
      <c r="BO37">
        <v>3.52</v>
      </c>
      <c r="BP37">
        <v>0.25</v>
      </c>
      <c r="BQ37">
        <v>1.93</v>
      </c>
      <c r="BR37">
        <v>1.05</v>
      </c>
      <c r="BS37">
        <v>1.57</v>
      </c>
      <c r="BT37">
        <v>2.8675229999999998</v>
      </c>
      <c r="BU37">
        <v>1.2959989999999999</v>
      </c>
      <c r="BV37">
        <v>1.938102</v>
      </c>
      <c r="BW37">
        <v>0.93801100000000004</v>
      </c>
      <c r="BX37">
        <v>1.892169</v>
      </c>
      <c r="BY37">
        <v>2.5919989999999999</v>
      </c>
      <c r="BZ37">
        <v>1.282176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5.1321589999999997</v>
      </c>
      <c r="CK37">
        <v>1.8061609999999999</v>
      </c>
      <c r="CL37">
        <v>0.93567299999999998</v>
      </c>
      <c r="CM37">
        <v>3.391562</v>
      </c>
      <c r="CN37">
        <v>3.4214389999999999</v>
      </c>
      <c r="CO37">
        <v>4.1471989999999996</v>
      </c>
      <c r="CP37">
        <v>4.1124330000000002</v>
      </c>
      <c r="CQ37">
        <v>1.8855930000000001</v>
      </c>
      <c r="CR37">
        <v>0.39864100000000002</v>
      </c>
      <c r="CS37">
        <v>2.6979630000000001</v>
      </c>
      <c r="CT37">
        <v>0</v>
      </c>
      <c r="CU37">
        <v>0</v>
      </c>
      <c r="CV37">
        <v>0.124768</v>
      </c>
      <c r="CW37">
        <v>1.160579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74.20014900000001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331.592602</v>
      </c>
      <c r="L38">
        <v>234.6651</v>
      </c>
      <c r="M38">
        <v>45.577176999999999</v>
      </c>
      <c r="N38">
        <v>116.517741</v>
      </c>
      <c r="O38">
        <v>122.13992500000001</v>
      </c>
      <c r="P38">
        <v>121.279366</v>
      </c>
      <c r="Q38">
        <v>0</v>
      </c>
      <c r="R38">
        <v>20.465211</v>
      </c>
      <c r="S38">
        <v>25.470338000000002</v>
      </c>
      <c r="T38">
        <v>0</v>
      </c>
      <c r="U38">
        <v>337.00515799999999</v>
      </c>
      <c r="V38">
        <v>2.624212</v>
      </c>
      <c r="W38">
        <v>44.807592</v>
      </c>
      <c r="X38">
        <v>94.966937999999999</v>
      </c>
      <c r="Y38">
        <v>0</v>
      </c>
      <c r="Z38">
        <v>0</v>
      </c>
      <c r="AA38">
        <v>0</v>
      </c>
      <c r="AB38">
        <v>12.965488000000001</v>
      </c>
      <c r="AC38">
        <v>0</v>
      </c>
      <c r="AD38">
        <v>0</v>
      </c>
      <c r="AE38">
        <v>0</v>
      </c>
      <c r="AF38">
        <v>8.7521389999999997</v>
      </c>
      <c r="AG38">
        <v>41.777341</v>
      </c>
      <c r="AH38">
        <v>2.8014960000000002</v>
      </c>
      <c r="AI38">
        <v>3.1457679999999999</v>
      </c>
      <c r="AJ38">
        <v>0</v>
      </c>
      <c r="AK38">
        <v>51.933993999999998</v>
      </c>
      <c r="AL38">
        <v>11.221434</v>
      </c>
      <c r="AM38">
        <v>0</v>
      </c>
      <c r="AN38">
        <v>0.619197</v>
      </c>
      <c r="AO38">
        <v>0</v>
      </c>
      <c r="AP38">
        <v>2.9689480000000001</v>
      </c>
      <c r="AQ38">
        <v>46.45017</v>
      </c>
      <c r="AR38">
        <v>12.793594000000001</v>
      </c>
      <c r="AS38">
        <v>10.392477</v>
      </c>
      <c r="AT38">
        <v>14.48241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74.090060000000008</v>
      </c>
      <c r="BA38">
        <f t="shared" si="1"/>
        <v>1791.5058760000002</v>
      </c>
      <c r="BD38">
        <v>5.15</v>
      </c>
      <c r="BE38">
        <v>1.8</v>
      </c>
      <c r="BF38">
        <v>2.17</v>
      </c>
      <c r="BG38">
        <v>1.67</v>
      </c>
      <c r="BH38">
        <v>6.08</v>
      </c>
      <c r="BI38">
        <v>0.56000000000000005</v>
      </c>
      <c r="BJ38">
        <v>1.1100000000000001</v>
      </c>
      <c r="BK38">
        <v>1.2</v>
      </c>
      <c r="BL38">
        <v>0.76</v>
      </c>
      <c r="BM38">
        <v>0.08</v>
      </c>
      <c r="BN38">
        <v>3.28</v>
      </c>
      <c r="BO38">
        <v>3.52</v>
      </c>
      <c r="BP38">
        <v>0.25</v>
      </c>
      <c r="BQ38">
        <v>1.93</v>
      </c>
      <c r="BR38">
        <v>1.05</v>
      </c>
      <c r="BS38">
        <v>1.57</v>
      </c>
      <c r="BT38">
        <v>2.8675229999999998</v>
      </c>
      <c r="BU38">
        <v>1.2959989999999999</v>
      </c>
      <c r="BV38">
        <v>1.938102</v>
      </c>
      <c r="BW38">
        <v>0.93801100000000004</v>
      </c>
      <c r="BX38">
        <v>1.892169</v>
      </c>
      <c r="BY38">
        <v>2.5919989999999999</v>
      </c>
      <c r="BZ38">
        <v>1.282176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5.1321589999999997</v>
      </c>
      <c r="CK38">
        <v>1.8061609999999999</v>
      </c>
      <c r="CL38">
        <v>0.93567299999999998</v>
      </c>
      <c r="CM38">
        <v>3.391562</v>
      </c>
      <c r="CN38">
        <v>3.4214389999999999</v>
      </c>
      <c r="CO38">
        <v>4.1471989999999996</v>
      </c>
      <c r="CP38">
        <v>4.1124330000000002</v>
      </c>
      <c r="CQ38">
        <v>1.8855930000000001</v>
      </c>
      <c r="CR38">
        <v>0.39864100000000002</v>
      </c>
      <c r="CS38">
        <v>2.6979630000000001</v>
      </c>
      <c r="CT38">
        <v>0</v>
      </c>
      <c r="CU38">
        <v>0</v>
      </c>
      <c r="CV38">
        <v>1.4678999999999999E-2</v>
      </c>
      <c r="CW38">
        <v>1.160579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74.090060000000008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331.592602</v>
      </c>
      <c r="L39">
        <v>234.6651</v>
      </c>
      <c r="M39">
        <v>45.577176999999999</v>
      </c>
      <c r="N39">
        <v>116.517741</v>
      </c>
      <c r="O39">
        <v>122.13992500000001</v>
      </c>
      <c r="P39">
        <v>121.279366</v>
      </c>
      <c r="Q39">
        <v>0</v>
      </c>
      <c r="R39">
        <v>20.465211</v>
      </c>
      <c r="S39">
        <v>25.470338000000002</v>
      </c>
      <c r="T39">
        <v>0</v>
      </c>
      <c r="U39">
        <v>337.00515799999999</v>
      </c>
      <c r="V39">
        <v>2.5026269999999999</v>
      </c>
      <c r="W39">
        <v>44.807592</v>
      </c>
      <c r="X39">
        <v>94.966937999999999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41.777341</v>
      </c>
      <c r="AH39">
        <v>0</v>
      </c>
      <c r="AI39">
        <v>3.1457679999999999</v>
      </c>
      <c r="AJ39">
        <v>0</v>
      </c>
      <c r="AK39">
        <v>51.933993999999998</v>
      </c>
      <c r="AL39">
        <v>11.221434</v>
      </c>
      <c r="AM39">
        <v>0</v>
      </c>
      <c r="AN39">
        <v>0.619197</v>
      </c>
      <c r="AO39">
        <v>0</v>
      </c>
      <c r="AP39">
        <v>2.9689480000000001</v>
      </c>
      <c r="AQ39">
        <v>46.45017</v>
      </c>
      <c r="AR39">
        <v>12.793594000000001</v>
      </c>
      <c r="AS39">
        <v>16.108339999999998</v>
      </c>
      <c r="AT39">
        <v>14.48241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74.096221000000014</v>
      </c>
      <c r="BA39">
        <f t="shared" si="1"/>
        <v>1772.5871920000002</v>
      </c>
      <c r="BD39">
        <v>5.15</v>
      </c>
      <c r="BE39">
        <v>1.8</v>
      </c>
      <c r="BF39">
        <v>2.17</v>
      </c>
      <c r="BG39">
        <v>1.67</v>
      </c>
      <c r="BH39">
        <v>6.08</v>
      </c>
      <c r="BI39">
        <v>0.56000000000000005</v>
      </c>
      <c r="BJ39">
        <v>1.1100000000000001</v>
      </c>
      <c r="BK39">
        <v>1.2</v>
      </c>
      <c r="BL39">
        <v>0.76</v>
      </c>
      <c r="BM39">
        <v>0.08</v>
      </c>
      <c r="BN39">
        <v>3.28</v>
      </c>
      <c r="BO39">
        <v>3.52</v>
      </c>
      <c r="BP39">
        <v>0.25</v>
      </c>
      <c r="BQ39">
        <v>1.93</v>
      </c>
      <c r="BR39">
        <v>1.05</v>
      </c>
      <c r="BS39">
        <v>1.57</v>
      </c>
      <c r="BT39">
        <v>2.8675229999999998</v>
      </c>
      <c r="BU39">
        <v>1.2959989999999999</v>
      </c>
      <c r="BV39">
        <v>1.958942</v>
      </c>
      <c r="BW39">
        <v>0.93801100000000004</v>
      </c>
      <c r="BX39">
        <v>1.892169</v>
      </c>
      <c r="BY39">
        <v>2.5919989999999999</v>
      </c>
      <c r="BZ39">
        <v>1.282176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5.1321589999999997</v>
      </c>
      <c r="CK39">
        <v>1.8061609999999999</v>
      </c>
      <c r="CL39">
        <v>0.93567299999999998</v>
      </c>
      <c r="CM39">
        <v>3.391562</v>
      </c>
      <c r="CN39">
        <v>3.4214389999999999</v>
      </c>
      <c r="CO39">
        <v>4.1471989999999996</v>
      </c>
      <c r="CP39">
        <v>4.1124330000000002</v>
      </c>
      <c r="CQ39">
        <v>1.8855930000000001</v>
      </c>
      <c r="CR39">
        <v>0.39864100000000002</v>
      </c>
      <c r="CS39">
        <v>2.6979630000000001</v>
      </c>
      <c r="CT39">
        <v>0</v>
      </c>
      <c r="CU39">
        <v>0</v>
      </c>
      <c r="CV39">
        <v>0</v>
      </c>
      <c r="CW39">
        <v>1.160579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74.096221000000014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331.592602</v>
      </c>
      <c r="L40">
        <v>234.6651</v>
      </c>
      <c r="M40">
        <v>45.577176999999999</v>
      </c>
      <c r="N40">
        <v>116.517741</v>
      </c>
      <c r="O40">
        <v>122.13992500000001</v>
      </c>
      <c r="P40">
        <v>121.279366</v>
      </c>
      <c r="Q40">
        <v>0</v>
      </c>
      <c r="R40">
        <v>20.465211</v>
      </c>
      <c r="S40">
        <v>25.470338000000002</v>
      </c>
      <c r="T40">
        <v>0</v>
      </c>
      <c r="U40">
        <v>337.00515799999999</v>
      </c>
      <c r="V40">
        <v>2.5026269999999999</v>
      </c>
      <c r="W40">
        <v>44.807592</v>
      </c>
      <c r="X40">
        <v>94.966937999999999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41.777341</v>
      </c>
      <c r="AH40">
        <v>0</v>
      </c>
      <c r="AI40">
        <v>3.1457679999999999</v>
      </c>
      <c r="AJ40">
        <v>0</v>
      </c>
      <c r="AK40">
        <v>51.933993999999998</v>
      </c>
      <c r="AL40">
        <v>11.221434</v>
      </c>
      <c r="AM40">
        <v>0</v>
      </c>
      <c r="AN40">
        <v>0.619197</v>
      </c>
      <c r="AO40">
        <v>0</v>
      </c>
      <c r="AP40">
        <v>2.9689480000000001</v>
      </c>
      <c r="AQ40">
        <v>31.008627000000001</v>
      </c>
      <c r="AR40">
        <v>38.380780999999999</v>
      </c>
      <c r="AS40">
        <v>16.108339999999998</v>
      </c>
      <c r="AT40">
        <v>14.48241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74.096221000000014</v>
      </c>
      <c r="BA40">
        <f t="shared" si="1"/>
        <v>1782.7328360000001</v>
      </c>
      <c r="BD40">
        <v>5.15</v>
      </c>
      <c r="BE40">
        <v>1.8</v>
      </c>
      <c r="BF40">
        <v>2.17</v>
      </c>
      <c r="BG40">
        <v>1.67</v>
      </c>
      <c r="BH40">
        <v>6.08</v>
      </c>
      <c r="BI40">
        <v>0.56000000000000005</v>
      </c>
      <c r="BJ40">
        <v>1.1100000000000001</v>
      </c>
      <c r="BK40">
        <v>1.2</v>
      </c>
      <c r="BL40">
        <v>0.76</v>
      </c>
      <c r="BM40">
        <v>0.08</v>
      </c>
      <c r="BN40">
        <v>3.28</v>
      </c>
      <c r="BO40">
        <v>3.52</v>
      </c>
      <c r="BP40">
        <v>0.25</v>
      </c>
      <c r="BQ40">
        <v>1.93</v>
      </c>
      <c r="BR40">
        <v>1.05</v>
      </c>
      <c r="BS40">
        <v>1.57</v>
      </c>
      <c r="BT40">
        <v>2.8675229999999998</v>
      </c>
      <c r="BU40">
        <v>1.2959989999999999</v>
      </c>
      <c r="BV40">
        <v>1.958942</v>
      </c>
      <c r="BW40">
        <v>0.93801100000000004</v>
      </c>
      <c r="BX40">
        <v>1.892169</v>
      </c>
      <c r="BY40">
        <v>2.5919989999999999</v>
      </c>
      <c r="BZ40">
        <v>1.282176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5.1321589999999997</v>
      </c>
      <c r="CK40">
        <v>1.8061609999999999</v>
      </c>
      <c r="CL40">
        <v>0.93567299999999998</v>
      </c>
      <c r="CM40">
        <v>3.391562</v>
      </c>
      <c r="CN40">
        <v>3.4214389999999999</v>
      </c>
      <c r="CO40">
        <v>4.1471989999999996</v>
      </c>
      <c r="CP40">
        <v>4.1124330000000002</v>
      </c>
      <c r="CQ40">
        <v>1.8855930000000001</v>
      </c>
      <c r="CR40">
        <v>0.39864100000000002</v>
      </c>
      <c r="CS40">
        <v>2.6979630000000001</v>
      </c>
      <c r="CT40">
        <v>0</v>
      </c>
      <c r="CU40">
        <v>0</v>
      </c>
      <c r="CV40">
        <v>0</v>
      </c>
      <c r="CW40">
        <v>1.160579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74.096221000000014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331.592602</v>
      </c>
      <c r="L41">
        <v>234.6651</v>
      </c>
      <c r="M41">
        <v>45.577176999999999</v>
      </c>
      <c r="N41">
        <v>116.517741</v>
      </c>
      <c r="O41">
        <v>122.13992500000001</v>
      </c>
      <c r="P41">
        <v>121.279366</v>
      </c>
      <c r="Q41">
        <v>0</v>
      </c>
      <c r="R41">
        <v>20.465211</v>
      </c>
      <c r="S41">
        <v>25.470338000000002</v>
      </c>
      <c r="T41">
        <v>0</v>
      </c>
      <c r="U41">
        <v>337.00515799999999</v>
      </c>
      <c r="V41">
        <v>2.5026269999999999</v>
      </c>
      <c r="W41">
        <v>44.807592</v>
      </c>
      <c r="X41">
        <v>94.966937999999999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41.777341</v>
      </c>
      <c r="AH41">
        <v>0</v>
      </c>
      <c r="AI41">
        <v>3.1457679999999999</v>
      </c>
      <c r="AJ41">
        <v>0</v>
      </c>
      <c r="AK41">
        <v>51.933993999999998</v>
      </c>
      <c r="AL41">
        <v>11.221434</v>
      </c>
      <c r="AM41">
        <v>0</v>
      </c>
      <c r="AN41">
        <v>0.619197</v>
      </c>
      <c r="AO41">
        <v>0</v>
      </c>
      <c r="AP41">
        <v>2.9689480000000001</v>
      </c>
      <c r="AQ41">
        <v>31.008627000000001</v>
      </c>
      <c r="AR41">
        <v>38.380780999999999</v>
      </c>
      <c r="AS41">
        <v>16.108339999999998</v>
      </c>
      <c r="AT41">
        <v>14.48241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74.096221000000014</v>
      </c>
      <c r="BA41">
        <f t="shared" si="1"/>
        <v>1782.7328360000001</v>
      </c>
      <c r="BD41">
        <v>5.15</v>
      </c>
      <c r="BE41">
        <v>1.8</v>
      </c>
      <c r="BF41">
        <v>2.17</v>
      </c>
      <c r="BG41">
        <v>1.67</v>
      </c>
      <c r="BH41">
        <v>6.08</v>
      </c>
      <c r="BI41">
        <v>0.56000000000000005</v>
      </c>
      <c r="BJ41">
        <v>1.1100000000000001</v>
      </c>
      <c r="BK41">
        <v>1.2</v>
      </c>
      <c r="BL41">
        <v>0.76</v>
      </c>
      <c r="BM41">
        <v>0.08</v>
      </c>
      <c r="BN41">
        <v>3.28</v>
      </c>
      <c r="BO41">
        <v>3.52</v>
      </c>
      <c r="BP41">
        <v>0.25</v>
      </c>
      <c r="BQ41">
        <v>1.93</v>
      </c>
      <c r="BR41">
        <v>1.05</v>
      </c>
      <c r="BS41">
        <v>1.57</v>
      </c>
      <c r="BT41">
        <v>2.8675229999999998</v>
      </c>
      <c r="BU41">
        <v>1.2959989999999999</v>
      </c>
      <c r="BV41">
        <v>1.958942</v>
      </c>
      <c r="BW41">
        <v>0.93801100000000004</v>
      </c>
      <c r="BX41">
        <v>1.892169</v>
      </c>
      <c r="BY41">
        <v>2.5919989999999999</v>
      </c>
      <c r="BZ41">
        <v>1.282176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5.1321589999999997</v>
      </c>
      <c r="CK41">
        <v>1.8061609999999999</v>
      </c>
      <c r="CL41">
        <v>0.93567299999999998</v>
      </c>
      <c r="CM41">
        <v>3.391562</v>
      </c>
      <c r="CN41">
        <v>3.4214389999999999</v>
      </c>
      <c r="CO41">
        <v>4.1471989999999996</v>
      </c>
      <c r="CP41">
        <v>4.1124330000000002</v>
      </c>
      <c r="CQ41">
        <v>1.8855930000000001</v>
      </c>
      <c r="CR41">
        <v>0.39864100000000002</v>
      </c>
      <c r="CS41">
        <v>2.6979630000000001</v>
      </c>
      <c r="CT41">
        <v>0</v>
      </c>
      <c r="CU41">
        <v>0</v>
      </c>
      <c r="CV41">
        <v>0</v>
      </c>
      <c r="CW41">
        <v>1.160579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74.096221000000014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331.592602</v>
      </c>
      <c r="L42">
        <v>234.6651</v>
      </c>
      <c r="M42">
        <v>45.577176999999999</v>
      </c>
      <c r="N42">
        <v>116.517741</v>
      </c>
      <c r="O42">
        <v>122.13992500000001</v>
      </c>
      <c r="P42">
        <v>121.279366</v>
      </c>
      <c r="Q42">
        <v>0</v>
      </c>
      <c r="R42">
        <v>20.465211</v>
      </c>
      <c r="S42">
        <v>25.470338000000002</v>
      </c>
      <c r="T42">
        <v>0</v>
      </c>
      <c r="U42">
        <v>337.00515799999999</v>
      </c>
      <c r="V42">
        <v>2.5026269999999999</v>
      </c>
      <c r="W42">
        <v>44.807592</v>
      </c>
      <c r="X42">
        <v>94.966937999999999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41.777341</v>
      </c>
      <c r="AH42">
        <v>0</v>
      </c>
      <c r="AI42">
        <v>3.1457679999999999</v>
      </c>
      <c r="AJ42">
        <v>0</v>
      </c>
      <c r="AK42">
        <v>51.933993999999998</v>
      </c>
      <c r="AL42">
        <v>11.221434</v>
      </c>
      <c r="AM42">
        <v>0</v>
      </c>
      <c r="AN42">
        <v>0.619197</v>
      </c>
      <c r="AO42">
        <v>0</v>
      </c>
      <c r="AP42">
        <v>2.9689480000000001</v>
      </c>
      <c r="AQ42">
        <v>31.008627000000001</v>
      </c>
      <c r="AR42">
        <v>38.380780999999999</v>
      </c>
      <c r="AS42">
        <v>16.108339999999998</v>
      </c>
      <c r="AT42">
        <v>14.48241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74.126221000000015</v>
      </c>
      <c r="BA42">
        <f t="shared" si="1"/>
        <v>1782.7628360000001</v>
      </c>
      <c r="BD42">
        <v>5.15</v>
      </c>
      <c r="BE42">
        <v>1.8</v>
      </c>
      <c r="BF42">
        <v>2.17</v>
      </c>
      <c r="BG42">
        <v>1.67</v>
      </c>
      <c r="BH42">
        <v>6.08</v>
      </c>
      <c r="BI42">
        <v>0.57999999999999996</v>
      </c>
      <c r="BJ42">
        <v>1.1200000000000001</v>
      </c>
      <c r="BK42">
        <v>1.2</v>
      </c>
      <c r="BL42">
        <v>0.76</v>
      </c>
      <c r="BM42">
        <v>0.08</v>
      </c>
      <c r="BN42">
        <v>3.28</v>
      </c>
      <c r="BO42">
        <v>3.52</v>
      </c>
      <c r="BP42">
        <v>0.25</v>
      </c>
      <c r="BQ42">
        <v>1.93</v>
      </c>
      <c r="BR42">
        <v>1.05</v>
      </c>
      <c r="BS42">
        <v>1.57</v>
      </c>
      <c r="BT42">
        <v>2.8675229999999998</v>
      </c>
      <c r="BU42">
        <v>1.2959989999999999</v>
      </c>
      <c r="BV42">
        <v>1.958942</v>
      </c>
      <c r="BW42">
        <v>0.93801100000000004</v>
      </c>
      <c r="BX42">
        <v>1.892169</v>
      </c>
      <c r="BY42">
        <v>2.5919989999999999</v>
      </c>
      <c r="BZ42">
        <v>1.282176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5.1321589999999997</v>
      </c>
      <c r="CK42">
        <v>1.8061609999999999</v>
      </c>
      <c r="CL42">
        <v>0.93567299999999998</v>
      </c>
      <c r="CM42">
        <v>3.391562</v>
      </c>
      <c r="CN42">
        <v>3.4214389999999999</v>
      </c>
      <c r="CO42">
        <v>4.1471989999999996</v>
      </c>
      <c r="CP42">
        <v>4.1124330000000002</v>
      </c>
      <c r="CQ42">
        <v>1.8855930000000001</v>
      </c>
      <c r="CR42">
        <v>0.39864100000000002</v>
      </c>
      <c r="CS42">
        <v>2.6979630000000001</v>
      </c>
      <c r="CT42">
        <v>0</v>
      </c>
      <c r="CU42">
        <v>0</v>
      </c>
      <c r="CV42">
        <v>0</v>
      </c>
      <c r="CW42">
        <v>1.160579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74.126221000000015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331.592602</v>
      </c>
      <c r="L43">
        <v>234.6651</v>
      </c>
      <c r="M43">
        <v>45.577176999999999</v>
      </c>
      <c r="N43">
        <v>116.517741</v>
      </c>
      <c r="O43">
        <v>122.13992500000001</v>
      </c>
      <c r="P43">
        <v>121.279366</v>
      </c>
      <c r="Q43">
        <v>0</v>
      </c>
      <c r="R43">
        <v>20.465211</v>
      </c>
      <c r="S43">
        <v>25.470338000000002</v>
      </c>
      <c r="T43">
        <v>0</v>
      </c>
      <c r="U43">
        <v>337.00515799999999</v>
      </c>
      <c r="V43">
        <v>2.5026269999999999</v>
      </c>
      <c r="W43">
        <v>44.807592</v>
      </c>
      <c r="X43">
        <v>94.966937999999999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41.777341</v>
      </c>
      <c r="AH43">
        <v>0</v>
      </c>
      <c r="AI43">
        <v>3.1457679999999999</v>
      </c>
      <c r="AJ43">
        <v>0</v>
      </c>
      <c r="AK43">
        <v>51.933993999999998</v>
      </c>
      <c r="AL43">
        <v>11.221434</v>
      </c>
      <c r="AM43">
        <v>0</v>
      </c>
      <c r="AN43">
        <v>0.619197</v>
      </c>
      <c r="AO43">
        <v>0</v>
      </c>
      <c r="AP43">
        <v>2.9689480000000001</v>
      </c>
      <c r="AQ43">
        <v>0</v>
      </c>
      <c r="AR43">
        <v>10.661327999999999</v>
      </c>
      <c r="AS43">
        <v>16.108339999999998</v>
      </c>
      <c r="AT43">
        <v>14.48241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74.126221000000015</v>
      </c>
      <c r="BA43">
        <f t="shared" si="1"/>
        <v>1724.034756</v>
      </c>
      <c r="BD43">
        <v>5.15</v>
      </c>
      <c r="BE43">
        <v>1.8</v>
      </c>
      <c r="BF43">
        <v>2.17</v>
      </c>
      <c r="BG43">
        <v>1.67</v>
      </c>
      <c r="BH43">
        <v>6.08</v>
      </c>
      <c r="BI43">
        <v>0.57999999999999996</v>
      </c>
      <c r="BJ43">
        <v>1.1200000000000001</v>
      </c>
      <c r="BK43">
        <v>1.2</v>
      </c>
      <c r="BL43">
        <v>0.76</v>
      </c>
      <c r="BM43">
        <v>0.08</v>
      </c>
      <c r="BN43">
        <v>3.28</v>
      </c>
      <c r="BO43">
        <v>3.52</v>
      </c>
      <c r="BP43">
        <v>0.25</v>
      </c>
      <c r="BQ43">
        <v>1.93</v>
      </c>
      <c r="BR43">
        <v>1.05</v>
      </c>
      <c r="BS43">
        <v>1.57</v>
      </c>
      <c r="BT43">
        <v>2.8675229999999998</v>
      </c>
      <c r="BU43">
        <v>1.2959989999999999</v>
      </c>
      <c r="BV43">
        <v>1.958942</v>
      </c>
      <c r="BW43">
        <v>0.93801100000000004</v>
      </c>
      <c r="BX43">
        <v>1.892169</v>
      </c>
      <c r="BY43">
        <v>2.5919989999999999</v>
      </c>
      <c r="BZ43">
        <v>1.282176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5.1321589999999997</v>
      </c>
      <c r="CK43">
        <v>1.8061609999999999</v>
      </c>
      <c r="CL43">
        <v>0.93567299999999998</v>
      </c>
      <c r="CM43">
        <v>3.391562</v>
      </c>
      <c r="CN43">
        <v>3.4214389999999999</v>
      </c>
      <c r="CO43">
        <v>4.1471989999999996</v>
      </c>
      <c r="CP43">
        <v>4.1124330000000002</v>
      </c>
      <c r="CQ43">
        <v>1.8855930000000001</v>
      </c>
      <c r="CR43">
        <v>0.39864100000000002</v>
      </c>
      <c r="CS43">
        <v>2.6979630000000001</v>
      </c>
      <c r="CT43">
        <v>0</v>
      </c>
      <c r="CU43">
        <v>0</v>
      </c>
      <c r="CV43">
        <v>0</v>
      </c>
      <c r="CW43">
        <v>1.160579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74.126221000000015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331.592602</v>
      </c>
      <c r="L44">
        <v>234.6651</v>
      </c>
      <c r="M44">
        <v>45.577176999999999</v>
      </c>
      <c r="N44">
        <v>116.517741</v>
      </c>
      <c r="O44">
        <v>122.13992500000001</v>
      </c>
      <c r="P44">
        <v>121.279366</v>
      </c>
      <c r="Q44">
        <v>0</v>
      </c>
      <c r="R44">
        <v>20.465211</v>
      </c>
      <c r="S44">
        <v>25.470338000000002</v>
      </c>
      <c r="T44">
        <v>0</v>
      </c>
      <c r="U44">
        <v>337.00515799999999</v>
      </c>
      <c r="V44">
        <v>2.5026269999999999</v>
      </c>
      <c r="W44">
        <v>44.807592</v>
      </c>
      <c r="X44">
        <v>94.966937999999999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41.777341</v>
      </c>
      <c r="AH44">
        <v>0</v>
      </c>
      <c r="AI44">
        <v>3.1457679999999999</v>
      </c>
      <c r="AJ44">
        <v>0</v>
      </c>
      <c r="AK44">
        <v>51.933993999999998</v>
      </c>
      <c r="AL44">
        <v>11.221434</v>
      </c>
      <c r="AM44">
        <v>0</v>
      </c>
      <c r="AN44">
        <v>0.619197</v>
      </c>
      <c r="AO44">
        <v>0</v>
      </c>
      <c r="AP44">
        <v>2.9689480000000001</v>
      </c>
      <c r="AQ44">
        <v>0</v>
      </c>
      <c r="AR44">
        <v>10.661327999999999</v>
      </c>
      <c r="AS44">
        <v>16.108339999999998</v>
      </c>
      <c r="AT44">
        <v>14.48241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74.166221000000007</v>
      </c>
      <c r="BA44">
        <f t="shared" si="1"/>
        <v>1724.074756</v>
      </c>
      <c r="BD44">
        <v>5.15</v>
      </c>
      <c r="BE44">
        <v>1.8</v>
      </c>
      <c r="BF44">
        <v>2.17</v>
      </c>
      <c r="BG44">
        <v>1.67</v>
      </c>
      <c r="BH44">
        <v>6.08</v>
      </c>
      <c r="BI44">
        <v>0.59</v>
      </c>
      <c r="BJ44">
        <v>1.1499999999999999</v>
      </c>
      <c r="BK44">
        <v>1.2</v>
      </c>
      <c r="BL44">
        <v>0.76</v>
      </c>
      <c r="BM44">
        <v>0.08</v>
      </c>
      <c r="BN44">
        <v>3.28</v>
      </c>
      <c r="BO44">
        <v>3.52</v>
      </c>
      <c r="BP44">
        <v>0.25</v>
      </c>
      <c r="BQ44">
        <v>1.93</v>
      </c>
      <c r="BR44">
        <v>1.05</v>
      </c>
      <c r="BS44">
        <v>1.57</v>
      </c>
      <c r="BT44">
        <v>2.8675229999999998</v>
      </c>
      <c r="BU44">
        <v>1.2959989999999999</v>
      </c>
      <c r="BV44">
        <v>1.958942</v>
      </c>
      <c r="BW44">
        <v>0.93801100000000004</v>
      </c>
      <c r="BX44">
        <v>1.892169</v>
      </c>
      <c r="BY44">
        <v>2.5919989999999999</v>
      </c>
      <c r="BZ44">
        <v>1.282176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5.1321589999999997</v>
      </c>
      <c r="CK44">
        <v>1.8061609999999999</v>
      </c>
      <c r="CL44">
        <v>0.93567299999999998</v>
      </c>
      <c r="CM44">
        <v>3.391562</v>
      </c>
      <c r="CN44">
        <v>3.4214389999999999</v>
      </c>
      <c r="CO44">
        <v>4.1471989999999996</v>
      </c>
      <c r="CP44">
        <v>4.1124330000000002</v>
      </c>
      <c r="CQ44">
        <v>1.8855930000000001</v>
      </c>
      <c r="CR44">
        <v>0.39864100000000002</v>
      </c>
      <c r="CS44">
        <v>2.6979630000000001</v>
      </c>
      <c r="CT44">
        <v>0</v>
      </c>
      <c r="CU44">
        <v>0</v>
      </c>
      <c r="CV44">
        <v>0</v>
      </c>
      <c r="CW44">
        <v>1.160579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74.166221000000007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331.592602</v>
      </c>
      <c r="L45">
        <v>234.6651</v>
      </c>
      <c r="M45">
        <v>45.577176999999999</v>
      </c>
      <c r="N45">
        <v>116.517741</v>
      </c>
      <c r="O45">
        <v>122.13992500000001</v>
      </c>
      <c r="P45">
        <v>121.279366</v>
      </c>
      <c r="Q45">
        <v>0</v>
      </c>
      <c r="R45">
        <v>20.465211</v>
      </c>
      <c r="S45">
        <v>25.470338000000002</v>
      </c>
      <c r="T45">
        <v>0</v>
      </c>
      <c r="U45">
        <v>337.00515799999999</v>
      </c>
      <c r="V45">
        <v>2.5026269999999999</v>
      </c>
      <c r="W45">
        <v>44.807592</v>
      </c>
      <c r="X45">
        <v>94.966937999999999</v>
      </c>
      <c r="Y45">
        <v>0</v>
      </c>
      <c r="Z45">
        <v>0</v>
      </c>
      <c r="AA45">
        <v>5.0352000000000001E-2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41.777341</v>
      </c>
      <c r="AH45">
        <v>0</v>
      </c>
      <c r="AI45">
        <v>0</v>
      </c>
      <c r="AJ45">
        <v>0</v>
      </c>
      <c r="AK45">
        <v>51.933993999999998</v>
      </c>
      <c r="AL45">
        <v>11.221434</v>
      </c>
      <c r="AM45">
        <v>0</v>
      </c>
      <c r="AN45">
        <v>0.619197</v>
      </c>
      <c r="AO45">
        <v>0</v>
      </c>
      <c r="AP45">
        <v>2.9689480000000001</v>
      </c>
      <c r="AQ45">
        <v>0</v>
      </c>
      <c r="AR45">
        <v>10.661327999999999</v>
      </c>
      <c r="AS45">
        <v>10.392477</v>
      </c>
      <c r="AT45">
        <v>14.48241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74.126221000000001</v>
      </c>
      <c r="BA45">
        <f t="shared" si="1"/>
        <v>1715.223477</v>
      </c>
      <c r="BD45">
        <v>5.15</v>
      </c>
      <c r="BE45">
        <v>1.8</v>
      </c>
      <c r="BF45">
        <v>2.13</v>
      </c>
      <c r="BG45">
        <v>1.67</v>
      </c>
      <c r="BH45">
        <v>6.08</v>
      </c>
      <c r="BI45">
        <v>0.59</v>
      </c>
      <c r="BJ45">
        <v>1.1499999999999999</v>
      </c>
      <c r="BK45">
        <v>1.2</v>
      </c>
      <c r="BL45">
        <v>0.76</v>
      </c>
      <c r="BM45">
        <v>0.08</v>
      </c>
      <c r="BN45">
        <v>3.28</v>
      </c>
      <c r="BO45">
        <v>3.52</v>
      </c>
      <c r="BP45">
        <v>0.25</v>
      </c>
      <c r="BQ45">
        <v>1.93</v>
      </c>
      <c r="BR45">
        <v>1.05</v>
      </c>
      <c r="BS45">
        <v>1.57</v>
      </c>
      <c r="BT45">
        <v>2.8675229999999998</v>
      </c>
      <c r="BU45">
        <v>1.2959989999999999</v>
      </c>
      <c r="BV45">
        <v>1.958942</v>
      </c>
      <c r="BW45">
        <v>0.93801100000000004</v>
      </c>
      <c r="BX45">
        <v>1.892169</v>
      </c>
      <c r="BY45">
        <v>2.5919989999999999</v>
      </c>
      <c r="BZ45">
        <v>1.282176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5.1321589999999997</v>
      </c>
      <c r="CK45">
        <v>1.8061609999999999</v>
      </c>
      <c r="CL45">
        <v>0.93567299999999998</v>
      </c>
      <c r="CM45">
        <v>3.391562</v>
      </c>
      <c r="CN45">
        <v>3.4214389999999999</v>
      </c>
      <c r="CO45">
        <v>4.1471989999999996</v>
      </c>
      <c r="CP45">
        <v>4.1124330000000002</v>
      </c>
      <c r="CQ45">
        <v>1.8855930000000001</v>
      </c>
      <c r="CR45">
        <v>0.39864100000000002</v>
      </c>
      <c r="CS45">
        <v>2.6979630000000001</v>
      </c>
      <c r="CT45">
        <v>0</v>
      </c>
      <c r="CU45">
        <v>0</v>
      </c>
      <c r="CV45">
        <v>0</v>
      </c>
      <c r="CW45">
        <v>1.160579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74.126221000000001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331.592602</v>
      </c>
      <c r="L46">
        <v>234.6651</v>
      </c>
      <c r="M46">
        <v>45.577176999999999</v>
      </c>
      <c r="N46">
        <v>116.517741</v>
      </c>
      <c r="O46">
        <v>122.13992500000001</v>
      </c>
      <c r="P46">
        <v>121.279366</v>
      </c>
      <c r="Q46">
        <v>0</v>
      </c>
      <c r="R46">
        <v>20.465211</v>
      </c>
      <c r="S46">
        <v>25.470338000000002</v>
      </c>
      <c r="T46">
        <v>0</v>
      </c>
      <c r="U46">
        <v>337.00515799999999</v>
      </c>
      <c r="V46">
        <v>2.5026269999999999</v>
      </c>
      <c r="W46">
        <v>44.807592</v>
      </c>
      <c r="X46">
        <v>94.966937999999999</v>
      </c>
      <c r="Y46">
        <v>0</v>
      </c>
      <c r="Z46">
        <v>0</v>
      </c>
      <c r="AA46">
        <v>5.0352000000000001E-2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41.777341</v>
      </c>
      <c r="AH46">
        <v>0</v>
      </c>
      <c r="AI46">
        <v>0</v>
      </c>
      <c r="AJ46">
        <v>0</v>
      </c>
      <c r="AK46">
        <v>51.933993999999998</v>
      </c>
      <c r="AL46">
        <v>11.221434</v>
      </c>
      <c r="AM46">
        <v>0</v>
      </c>
      <c r="AN46">
        <v>0.619197</v>
      </c>
      <c r="AO46">
        <v>0</v>
      </c>
      <c r="AP46">
        <v>2.9689480000000001</v>
      </c>
      <c r="AQ46">
        <v>0</v>
      </c>
      <c r="AR46">
        <v>10.661327999999999</v>
      </c>
      <c r="AS46">
        <v>10.392477</v>
      </c>
      <c r="AT46">
        <v>14.48241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74.126221000000001</v>
      </c>
      <c r="BA46">
        <f t="shared" si="1"/>
        <v>1715.223477</v>
      </c>
      <c r="BD46">
        <v>5.15</v>
      </c>
      <c r="BE46">
        <v>1.8</v>
      </c>
      <c r="BF46">
        <v>2.13</v>
      </c>
      <c r="BG46">
        <v>1.67</v>
      </c>
      <c r="BH46">
        <v>6.08</v>
      </c>
      <c r="BI46">
        <v>0.59</v>
      </c>
      <c r="BJ46">
        <v>1.1499999999999999</v>
      </c>
      <c r="BK46">
        <v>1.2</v>
      </c>
      <c r="BL46">
        <v>0.76</v>
      </c>
      <c r="BM46">
        <v>0.08</v>
      </c>
      <c r="BN46">
        <v>3.28</v>
      </c>
      <c r="BO46">
        <v>3.52</v>
      </c>
      <c r="BP46">
        <v>0.25</v>
      </c>
      <c r="BQ46">
        <v>1.93</v>
      </c>
      <c r="BR46">
        <v>1.05</v>
      </c>
      <c r="BS46">
        <v>1.57</v>
      </c>
      <c r="BT46">
        <v>2.8675229999999998</v>
      </c>
      <c r="BU46">
        <v>1.2959989999999999</v>
      </c>
      <c r="BV46">
        <v>1.958942</v>
      </c>
      <c r="BW46">
        <v>0.93801100000000004</v>
      </c>
      <c r="BX46">
        <v>1.892169</v>
      </c>
      <c r="BY46">
        <v>2.5919989999999999</v>
      </c>
      <c r="BZ46">
        <v>1.282176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5.1321589999999997</v>
      </c>
      <c r="CK46">
        <v>1.8061609999999999</v>
      </c>
      <c r="CL46">
        <v>0.93567299999999998</v>
      </c>
      <c r="CM46">
        <v>3.391562</v>
      </c>
      <c r="CN46">
        <v>3.4214389999999999</v>
      </c>
      <c r="CO46">
        <v>4.1471989999999996</v>
      </c>
      <c r="CP46">
        <v>4.1124330000000002</v>
      </c>
      <c r="CQ46">
        <v>1.8855930000000001</v>
      </c>
      <c r="CR46">
        <v>0.39864100000000002</v>
      </c>
      <c r="CS46">
        <v>2.6979630000000001</v>
      </c>
      <c r="CT46">
        <v>0</v>
      </c>
      <c r="CU46">
        <v>0</v>
      </c>
      <c r="CV46">
        <v>0</v>
      </c>
      <c r="CW46">
        <v>1.160579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74.126221000000001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331.592602</v>
      </c>
      <c r="L47">
        <v>234.6651</v>
      </c>
      <c r="M47">
        <v>45.577176999999999</v>
      </c>
      <c r="N47">
        <v>116.517741</v>
      </c>
      <c r="O47">
        <v>122.13992500000001</v>
      </c>
      <c r="P47">
        <v>121.279366</v>
      </c>
      <c r="Q47">
        <v>0</v>
      </c>
      <c r="R47">
        <v>20.465211</v>
      </c>
      <c r="S47">
        <v>25.470338000000002</v>
      </c>
      <c r="T47">
        <v>0</v>
      </c>
      <c r="U47">
        <v>337.00515799999999</v>
      </c>
      <c r="V47">
        <v>2.5026269999999999</v>
      </c>
      <c r="W47">
        <v>44.807592</v>
      </c>
      <c r="X47">
        <v>94.966937999999999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41.777341</v>
      </c>
      <c r="AH47">
        <v>0</v>
      </c>
      <c r="AI47">
        <v>0</v>
      </c>
      <c r="AJ47">
        <v>0</v>
      </c>
      <c r="AK47">
        <v>51.933993999999998</v>
      </c>
      <c r="AL47">
        <v>11.221434</v>
      </c>
      <c r="AM47">
        <v>0</v>
      </c>
      <c r="AN47">
        <v>0.619197</v>
      </c>
      <c r="AO47">
        <v>0</v>
      </c>
      <c r="AP47">
        <v>2.9689480000000001</v>
      </c>
      <c r="AQ47">
        <v>0</v>
      </c>
      <c r="AR47">
        <v>10.661327999999999</v>
      </c>
      <c r="AS47">
        <v>10.392477</v>
      </c>
      <c r="AT47">
        <v>14.48241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74.126221000000001</v>
      </c>
      <c r="BA47">
        <f t="shared" si="1"/>
        <v>1715.173125</v>
      </c>
      <c r="BD47">
        <v>5.15</v>
      </c>
      <c r="BE47">
        <v>1.8</v>
      </c>
      <c r="BF47">
        <v>2.13</v>
      </c>
      <c r="BG47">
        <v>1.67</v>
      </c>
      <c r="BH47">
        <v>6.08</v>
      </c>
      <c r="BI47">
        <v>0.59</v>
      </c>
      <c r="BJ47">
        <v>1.1499999999999999</v>
      </c>
      <c r="BK47">
        <v>1.2</v>
      </c>
      <c r="BL47">
        <v>0.76</v>
      </c>
      <c r="BM47">
        <v>0.08</v>
      </c>
      <c r="BN47">
        <v>3.28</v>
      </c>
      <c r="BO47">
        <v>3.52</v>
      </c>
      <c r="BP47">
        <v>0.25</v>
      </c>
      <c r="BQ47">
        <v>1.93</v>
      </c>
      <c r="BR47">
        <v>1.05</v>
      </c>
      <c r="BS47">
        <v>1.57</v>
      </c>
      <c r="BT47">
        <v>2.8675229999999998</v>
      </c>
      <c r="BU47">
        <v>1.2959989999999999</v>
      </c>
      <c r="BV47">
        <v>1.958942</v>
      </c>
      <c r="BW47">
        <v>0.93801100000000004</v>
      </c>
      <c r="BX47">
        <v>1.892169</v>
      </c>
      <c r="BY47">
        <v>2.5919989999999999</v>
      </c>
      <c r="BZ47">
        <v>1.282176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5.1321589999999997</v>
      </c>
      <c r="CK47">
        <v>1.8061609999999999</v>
      </c>
      <c r="CL47">
        <v>0.93567299999999998</v>
      </c>
      <c r="CM47">
        <v>3.391562</v>
      </c>
      <c r="CN47">
        <v>3.4214389999999999</v>
      </c>
      <c r="CO47">
        <v>4.1471989999999996</v>
      </c>
      <c r="CP47">
        <v>4.1124330000000002</v>
      </c>
      <c r="CQ47">
        <v>1.8855930000000001</v>
      </c>
      <c r="CR47">
        <v>0.39864100000000002</v>
      </c>
      <c r="CS47">
        <v>2.6979630000000001</v>
      </c>
      <c r="CT47">
        <v>0</v>
      </c>
      <c r="CU47">
        <v>0</v>
      </c>
      <c r="CV47">
        <v>0</v>
      </c>
      <c r="CW47">
        <v>1.160579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74.126221000000001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331.592602</v>
      </c>
      <c r="L48">
        <v>234.6651</v>
      </c>
      <c r="M48">
        <v>45.577176999999999</v>
      </c>
      <c r="N48">
        <v>116.517741</v>
      </c>
      <c r="O48">
        <v>122.13992500000001</v>
      </c>
      <c r="P48">
        <v>121.279366</v>
      </c>
      <c r="Q48">
        <v>0</v>
      </c>
      <c r="R48">
        <v>20.465211</v>
      </c>
      <c r="S48">
        <v>25.470338000000002</v>
      </c>
      <c r="T48">
        <v>0</v>
      </c>
      <c r="U48">
        <v>337.00515799999999</v>
      </c>
      <c r="V48">
        <v>2.5026269999999999</v>
      </c>
      <c r="W48">
        <v>44.807592</v>
      </c>
      <c r="X48">
        <v>94.966937999999999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41.777341</v>
      </c>
      <c r="AH48">
        <v>0</v>
      </c>
      <c r="AI48">
        <v>0</v>
      </c>
      <c r="AJ48">
        <v>0</v>
      </c>
      <c r="AK48">
        <v>51.933993999999998</v>
      </c>
      <c r="AL48">
        <v>11.221434</v>
      </c>
      <c r="AM48">
        <v>0</v>
      </c>
      <c r="AN48">
        <v>0.619197</v>
      </c>
      <c r="AO48">
        <v>0</v>
      </c>
      <c r="AP48">
        <v>2.9689480000000001</v>
      </c>
      <c r="AQ48">
        <v>0</v>
      </c>
      <c r="AR48">
        <v>10.661327999999999</v>
      </c>
      <c r="AS48">
        <v>10.392477</v>
      </c>
      <c r="AT48">
        <v>14.48241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74.126221000000001</v>
      </c>
      <c r="BA48">
        <f t="shared" si="1"/>
        <v>1715.173125</v>
      </c>
      <c r="BD48">
        <v>5.15</v>
      </c>
      <c r="BE48">
        <v>1.8</v>
      </c>
      <c r="BF48">
        <v>2.13</v>
      </c>
      <c r="BG48">
        <v>1.67</v>
      </c>
      <c r="BH48">
        <v>6.08</v>
      </c>
      <c r="BI48">
        <v>0.59</v>
      </c>
      <c r="BJ48">
        <v>1.1499999999999999</v>
      </c>
      <c r="BK48">
        <v>1.2</v>
      </c>
      <c r="BL48">
        <v>0.76</v>
      </c>
      <c r="BM48">
        <v>0.08</v>
      </c>
      <c r="BN48">
        <v>3.28</v>
      </c>
      <c r="BO48">
        <v>3.52</v>
      </c>
      <c r="BP48">
        <v>0.25</v>
      </c>
      <c r="BQ48">
        <v>1.93</v>
      </c>
      <c r="BR48">
        <v>1.05</v>
      </c>
      <c r="BS48">
        <v>1.57</v>
      </c>
      <c r="BT48">
        <v>2.8675229999999998</v>
      </c>
      <c r="BU48">
        <v>1.2959989999999999</v>
      </c>
      <c r="BV48">
        <v>1.958942</v>
      </c>
      <c r="BW48">
        <v>0.93801100000000004</v>
      </c>
      <c r="BX48">
        <v>1.892169</v>
      </c>
      <c r="BY48">
        <v>2.5919989999999999</v>
      </c>
      <c r="BZ48">
        <v>1.282176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5.1321589999999997</v>
      </c>
      <c r="CK48">
        <v>1.8061609999999999</v>
      </c>
      <c r="CL48">
        <v>0.93567299999999998</v>
      </c>
      <c r="CM48">
        <v>3.391562</v>
      </c>
      <c r="CN48">
        <v>3.4214389999999999</v>
      </c>
      <c r="CO48">
        <v>4.1471989999999996</v>
      </c>
      <c r="CP48">
        <v>4.1124330000000002</v>
      </c>
      <c r="CQ48">
        <v>1.8855930000000001</v>
      </c>
      <c r="CR48">
        <v>0.39864100000000002</v>
      </c>
      <c r="CS48">
        <v>2.6979630000000001</v>
      </c>
      <c r="CT48">
        <v>0</v>
      </c>
      <c r="CU48">
        <v>0</v>
      </c>
      <c r="CV48">
        <v>0</v>
      </c>
      <c r="CW48">
        <v>1.160579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74.126221000000001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331.592602</v>
      </c>
      <c r="L49">
        <v>234.6651</v>
      </c>
      <c r="M49">
        <v>45.577176999999999</v>
      </c>
      <c r="N49">
        <v>116.517741</v>
      </c>
      <c r="O49">
        <v>122.13992500000001</v>
      </c>
      <c r="P49">
        <v>121.279366</v>
      </c>
      <c r="Q49">
        <v>0</v>
      </c>
      <c r="R49">
        <v>20.465211</v>
      </c>
      <c r="S49">
        <v>25.470338000000002</v>
      </c>
      <c r="T49">
        <v>0</v>
      </c>
      <c r="U49">
        <v>337.00515799999999</v>
      </c>
      <c r="V49">
        <v>2.5912109999999999</v>
      </c>
      <c r="W49">
        <v>44.807592</v>
      </c>
      <c r="X49">
        <v>94.966937999999999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41.777341</v>
      </c>
      <c r="AH49">
        <v>0</v>
      </c>
      <c r="AI49">
        <v>0</v>
      </c>
      <c r="AJ49">
        <v>0</v>
      </c>
      <c r="AK49">
        <v>51.933993999999998</v>
      </c>
      <c r="AL49">
        <v>11.221434</v>
      </c>
      <c r="AM49">
        <v>0</v>
      </c>
      <c r="AN49">
        <v>0.619197</v>
      </c>
      <c r="AO49">
        <v>0</v>
      </c>
      <c r="AP49">
        <v>2.9689480000000001</v>
      </c>
      <c r="AQ49">
        <v>0</v>
      </c>
      <c r="AR49">
        <v>10.661327999999999</v>
      </c>
      <c r="AS49">
        <v>10.392477</v>
      </c>
      <c r="AT49">
        <v>14.48241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74.057095000000004</v>
      </c>
      <c r="BA49">
        <f t="shared" si="1"/>
        <v>1715.192583</v>
      </c>
      <c r="BD49">
        <v>5.15</v>
      </c>
      <c r="BE49">
        <v>1.8</v>
      </c>
      <c r="BF49">
        <v>2.13</v>
      </c>
      <c r="BG49">
        <v>1.67</v>
      </c>
      <c r="BH49">
        <v>6.08</v>
      </c>
      <c r="BI49">
        <v>0.59</v>
      </c>
      <c r="BJ49">
        <v>1.1499999999999999</v>
      </c>
      <c r="BK49">
        <v>1.2</v>
      </c>
      <c r="BL49">
        <v>0.76</v>
      </c>
      <c r="BM49">
        <v>0.08</v>
      </c>
      <c r="BN49">
        <v>3.28</v>
      </c>
      <c r="BO49">
        <v>3.52</v>
      </c>
      <c r="BP49">
        <v>0.25</v>
      </c>
      <c r="BQ49">
        <v>1.93</v>
      </c>
      <c r="BR49">
        <v>1.05</v>
      </c>
      <c r="BS49">
        <v>1.57</v>
      </c>
      <c r="BT49">
        <v>2.8675229999999998</v>
      </c>
      <c r="BU49">
        <v>1.2959989999999999</v>
      </c>
      <c r="BV49">
        <v>1.958942</v>
      </c>
      <c r="BW49">
        <v>0.93801100000000004</v>
      </c>
      <c r="BX49">
        <v>1.892169</v>
      </c>
      <c r="BY49">
        <v>2.5919989999999999</v>
      </c>
      <c r="BZ49">
        <v>1.282176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5.1321589999999997</v>
      </c>
      <c r="CK49">
        <v>1.8061609999999999</v>
      </c>
      <c r="CL49">
        <v>0.93567299999999998</v>
      </c>
      <c r="CM49">
        <v>3.391562</v>
      </c>
      <c r="CN49">
        <v>3.4214389999999999</v>
      </c>
      <c r="CO49">
        <v>4.1471989999999996</v>
      </c>
      <c r="CP49">
        <v>4.1124330000000002</v>
      </c>
      <c r="CQ49">
        <v>1.8855930000000001</v>
      </c>
      <c r="CR49">
        <v>0.39864100000000002</v>
      </c>
      <c r="CS49">
        <v>2.6979630000000001</v>
      </c>
      <c r="CT49">
        <v>0</v>
      </c>
      <c r="CU49">
        <v>0</v>
      </c>
      <c r="CV49">
        <v>0</v>
      </c>
      <c r="CW49">
        <v>1.091453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74.057095000000004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331.592602</v>
      </c>
      <c r="L50">
        <v>234.6651</v>
      </c>
      <c r="M50">
        <v>45.577176999999999</v>
      </c>
      <c r="N50">
        <v>116.517741</v>
      </c>
      <c r="O50">
        <v>122.13992500000001</v>
      </c>
      <c r="P50">
        <v>121.279366</v>
      </c>
      <c r="Q50">
        <v>0</v>
      </c>
      <c r="R50">
        <v>20.465211</v>
      </c>
      <c r="S50">
        <v>25.470338000000002</v>
      </c>
      <c r="T50">
        <v>0</v>
      </c>
      <c r="U50">
        <v>337.00515799999999</v>
      </c>
      <c r="V50">
        <v>2.5912109999999999</v>
      </c>
      <c r="W50">
        <v>44.807592</v>
      </c>
      <c r="X50">
        <v>94.966937999999999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41.777341</v>
      </c>
      <c r="AH50">
        <v>0</v>
      </c>
      <c r="AI50">
        <v>0</v>
      </c>
      <c r="AJ50">
        <v>0</v>
      </c>
      <c r="AK50">
        <v>51.933993999999998</v>
      </c>
      <c r="AL50">
        <v>11.221434</v>
      </c>
      <c r="AM50">
        <v>0</v>
      </c>
      <c r="AN50">
        <v>0.619197</v>
      </c>
      <c r="AO50">
        <v>0</v>
      </c>
      <c r="AP50">
        <v>2.9689480000000001</v>
      </c>
      <c r="AQ50">
        <v>0</v>
      </c>
      <c r="AR50">
        <v>10.661327999999999</v>
      </c>
      <c r="AS50">
        <v>10.392477</v>
      </c>
      <c r="AT50">
        <v>14.48241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74.057095000000004</v>
      </c>
      <c r="BA50">
        <f t="shared" si="1"/>
        <v>1715.192583</v>
      </c>
      <c r="BD50">
        <v>5.15</v>
      </c>
      <c r="BE50">
        <v>1.8</v>
      </c>
      <c r="BF50">
        <v>2.13</v>
      </c>
      <c r="BG50">
        <v>1.67</v>
      </c>
      <c r="BH50">
        <v>6.08</v>
      </c>
      <c r="BI50">
        <v>0.59</v>
      </c>
      <c r="BJ50">
        <v>1.1499999999999999</v>
      </c>
      <c r="BK50">
        <v>1.2</v>
      </c>
      <c r="BL50">
        <v>0.76</v>
      </c>
      <c r="BM50">
        <v>0.08</v>
      </c>
      <c r="BN50">
        <v>3.28</v>
      </c>
      <c r="BO50">
        <v>3.52</v>
      </c>
      <c r="BP50">
        <v>0.25</v>
      </c>
      <c r="BQ50">
        <v>1.93</v>
      </c>
      <c r="BR50">
        <v>1.05</v>
      </c>
      <c r="BS50">
        <v>1.57</v>
      </c>
      <c r="BT50">
        <v>2.8675229999999998</v>
      </c>
      <c r="BU50">
        <v>1.2959989999999999</v>
      </c>
      <c r="BV50">
        <v>1.958942</v>
      </c>
      <c r="BW50">
        <v>0.93801100000000004</v>
      </c>
      <c r="BX50">
        <v>1.892169</v>
      </c>
      <c r="BY50">
        <v>2.5919989999999999</v>
      </c>
      <c r="BZ50">
        <v>1.282176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5.1321589999999997</v>
      </c>
      <c r="CK50">
        <v>1.8061609999999999</v>
      </c>
      <c r="CL50">
        <v>0.93567299999999998</v>
      </c>
      <c r="CM50">
        <v>3.391562</v>
      </c>
      <c r="CN50">
        <v>3.4214389999999999</v>
      </c>
      <c r="CO50">
        <v>4.1471989999999996</v>
      </c>
      <c r="CP50">
        <v>4.1124330000000002</v>
      </c>
      <c r="CQ50">
        <v>1.8855930000000001</v>
      </c>
      <c r="CR50">
        <v>0.39864100000000002</v>
      </c>
      <c r="CS50">
        <v>2.6979630000000001</v>
      </c>
      <c r="CT50">
        <v>0</v>
      </c>
      <c r="CU50">
        <v>0</v>
      </c>
      <c r="CV50">
        <v>0</v>
      </c>
      <c r="CW50">
        <v>1.091453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74.057095000000004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331.592602</v>
      </c>
      <c r="L51">
        <v>234.6651</v>
      </c>
      <c r="M51">
        <v>45.577176999999999</v>
      </c>
      <c r="N51">
        <v>116.517741</v>
      </c>
      <c r="O51">
        <v>122.13992500000001</v>
      </c>
      <c r="P51">
        <v>121.279366</v>
      </c>
      <c r="Q51">
        <v>0</v>
      </c>
      <c r="R51">
        <v>20.465211</v>
      </c>
      <c r="S51">
        <v>25.470338000000002</v>
      </c>
      <c r="T51">
        <v>0</v>
      </c>
      <c r="U51">
        <v>337.00515799999999</v>
      </c>
      <c r="V51">
        <v>2.5912109999999999</v>
      </c>
      <c r="W51">
        <v>44.807592</v>
      </c>
      <c r="X51">
        <v>94.966937999999999</v>
      </c>
      <c r="Y51">
        <v>0</v>
      </c>
      <c r="Z51">
        <v>0</v>
      </c>
      <c r="AA51">
        <v>0.49893900000000002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41.777341</v>
      </c>
      <c r="AH51">
        <v>0</v>
      </c>
      <c r="AI51">
        <v>0</v>
      </c>
      <c r="AJ51">
        <v>0</v>
      </c>
      <c r="AK51">
        <v>51.933993999999998</v>
      </c>
      <c r="AL51">
        <v>11.221434</v>
      </c>
      <c r="AM51">
        <v>0</v>
      </c>
      <c r="AN51">
        <v>0.637961</v>
      </c>
      <c r="AO51">
        <v>0</v>
      </c>
      <c r="AP51">
        <v>2.9689480000000001</v>
      </c>
      <c r="AQ51">
        <v>0</v>
      </c>
      <c r="AR51">
        <v>10.661327999999999</v>
      </c>
      <c r="AS51">
        <v>10.392477</v>
      </c>
      <c r="AT51">
        <v>14.48241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73.978438000000011</v>
      </c>
      <c r="BA51">
        <f t="shared" si="1"/>
        <v>1715.6316290000002</v>
      </c>
      <c r="BD51">
        <v>5.15</v>
      </c>
      <c r="BE51">
        <v>1.8</v>
      </c>
      <c r="BF51">
        <v>2.13</v>
      </c>
      <c r="BG51">
        <v>1.67</v>
      </c>
      <c r="BH51">
        <v>6.08</v>
      </c>
      <c r="BI51">
        <v>0.59</v>
      </c>
      <c r="BJ51">
        <v>1.0900000000000001</v>
      </c>
      <c r="BK51">
        <v>1.2</v>
      </c>
      <c r="BL51">
        <v>0.76</v>
      </c>
      <c r="BM51">
        <v>0.08</v>
      </c>
      <c r="BN51">
        <v>3.28</v>
      </c>
      <c r="BO51">
        <v>3.52</v>
      </c>
      <c r="BP51">
        <v>0.25</v>
      </c>
      <c r="BQ51">
        <v>1.93</v>
      </c>
      <c r="BR51">
        <v>1.05</v>
      </c>
      <c r="BS51">
        <v>1.57</v>
      </c>
      <c r="BT51">
        <v>2.8675229999999998</v>
      </c>
      <c r="BU51">
        <v>1.2959989999999999</v>
      </c>
      <c r="BV51">
        <v>1.958942</v>
      </c>
      <c r="BW51">
        <v>0.93801100000000004</v>
      </c>
      <c r="BX51">
        <v>1.892169</v>
      </c>
      <c r="BY51">
        <v>2.5919989999999999</v>
      </c>
      <c r="BZ51">
        <v>1.282176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5.1321589999999997</v>
      </c>
      <c r="CK51">
        <v>1.8061609999999999</v>
      </c>
      <c r="CL51">
        <v>0.93567299999999998</v>
      </c>
      <c r="CM51">
        <v>3.391562</v>
      </c>
      <c r="CN51">
        <v>3.4214389999999999</v>
      </c>
      <c r="CO51">
        <v>4.1471989999999996</v>
      </c>
      <c r="CP51">
        <v>4.1124330000000002</v>
      </c>
      <c r="CQ51">
        <v>1.8855930000000001</v>
      </c>
      <c r="CR51">
        <v>0.39864100000000002</v>
      </c>
      <c r="CS51">
        <v>2.6979630000000001</v>
      </c>
      <c r="CT51">
        <v>0</v>
      </c>
      <c r="CU51">
        <v>0</v>
      </c>
      <c r="CV51">
        <v>0</v>
      </c>
      <c r="CW51">
        <v>1.0727960000000001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73.978438000000011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331.592602</v>
      </c>
      <c r="L52">
        <v>234.6651</v>
      </c>
      <c r="M52">
        <v>45.577176999999999</v>
      </c>
      <c r="N52">
        <v>116.517741</v>
      </c>
      <c r="O52">
        <v>122.13992500000001</v>
      </c>
      <c r="P52">
        <v>121.279366</v>
      </c>
      <c r="Q52">
        <v>0</v>
      </c>
      <c r="R52">
        <v>20.465211</v>
      </c>
      <c r="S52">
        <v>25.470338000000002</v>
      </c>
      <c r="T52">
        <v>0</v>
      </c>
      <c r="U52">
        <v>337.00515799999999</v>
      </c>
      <c r="V52">
        <v>2.5912109999999999</v>
      </c>
      <c r="W52">
        <v>44.807592</v>
      </c>
      <c r="X52">
        <v>94.966937999999999</v>
      </c>
      <c r="Y52">
        <v>0</v>
      </c>
      <c r="Z52">
        <v>0</v>
      </c>
      <c r="AA52">
        <v>2.2635329999999998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41.777341</v>
      </c>
      <c r="AH52">
        <v>0</v>
      </c>
      <c r="AI52">
        <v>0</v>
      </c>
      <c r="AJ52">
        <v>0</v>
      </c>
      <c r="AK52">
        <v>51.933993999999998</v>
      </c>
      <c r="AL52">
        <v>11.221434</v>
      </c>
      <c r="AM52">
        <v>0</v>
      </c>
      <c r="AN52">
        <v>0.637961</v>
      </c>
      <c r="AO52">
        <v>0</v>
      </c>
      <c r="AP52">
        <v>2.9689480000000001</v>
      </c>
      <c r="AQ52">
        <v>0</v>
      </c>
      <c r="AR52">
        <v>10.661327999999999</v>
      </c>
      <c r="AS52">
        <v>10.392477</v>
      </c>
      <c r="AT52">
        <v>14.48241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73.978438000000011</v>
      </c>
      <c r="BA52">
        <f t="shared" si="1"/>
        <v>1717.3962230000002</v>
      </c>
      <c r="BD52">
        <v>5.15</v>
      </c>
      <c r="BE52">
        <v>1.8</v>
      </c>
      <c r="BF52">
        <v>2.13</v>
      </c>
      <c r="BG52">
        <v>1.67</v>
      </c>
      <c r="BH52">
        <v>6.08</v>
      </c>
      <c r="BI52">
        <v>0.59</v>
      </c>
      <c r="BJ52">
        <v>1.0900000000000001</v>
      </c>
      <c r="BK52">
        <v>1.2</v>
      </c>
      <c r="BL52">
        <v>0.76</v>
      </c>
      <c r="BM52">
        <v>0.08</v>
      </c>
      <c r="BN52">
        <v>3.28</v>
      </c>
      <c r="BO52">
        <v>3.52</v>
      </c>
      <c r="BP52">
        <v>0.25</v>
      </c>
      <c r="BQ52">
        <v>1.93</v>
      </c>
      <c r="BR52">
        <v>1.05</v>
      </c>
      <c r="BS52">
        <v>1.57</v>
      </c>
      <c r="BT52">
        <v>2.8675229999999998</v>
      </c>
      <c r="BU52">
        <v>1.2959989999999999</v>
      </c>
      <c r="BV52">
        <v>1.958942</v>
      </c>
      <c r="BW52">
        <v>0.93801100000000004</v>
      </c>
      <c r="BX52">
        <v>1.892169</v>
      </c>
      <c r="BY52">
        <v>2.5919989999999999</v>
      </c>
      <c r="BZ52">
        <v>1.282176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5.1321589999999997</v>
      </c>
      <c r="CK52">
        <v>1.8061609999999999</v>
      </c>
      <c r="CL52">
        <v>0.93567299999999998</v>
      </c>
      <c r="CM52">
        <v>3.391562</v>
      </c>
      <c r="CN52">
        <v>3.4214389999999999</v>
      </c>
      <c r="CO52">
        <v>4.1471989999999996</v>
      </c>
      <c r="CP52">
        <v>4.1124330000000002</v>
      </c>
      <c r="CQ52">
        <v>1.8855930000000001</v>
      </c>
      <c r="CR52">
        <v>0.39864100000000002</v>
      </c>
      <c r="CS52">
        <v>2.6979630000000001</v>
      </c>
      <c r="CT52">
        <v>0</v>
      </c>
      <c r="CU52">
        <v>0</v>
      </c>
      <c r="CV52">
        <v>0</v>
      </c>
      <c r="CW52">
        <v>1.0727960000000001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73.978438000000011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289.56881499999997</v>
      </c>
      <c r="L53">
        <v>234.6651</v>
      </c>
      <c r="M53">
        <v>45.577176999999999</v>
      </c>
      <c r="N53">
        <v>116.517741</v>
      </c>
      <c r="O53">
        <v>122.13992500000001</v>
      </c>
      <c r="P53">
        <v>121.279366</v>
      </c>
      <c r="Q53">
        <v>0</v>
      </c>
      <c r="R53">
        <v>20.465211</v>
      </c>
      <c r="S53">
        <v>25.470338000000002</v>
      </c>
      <c r="T53">
        <v>0</v>
      </c>
      <c r="U53">
        <v>337.00515799999999</v>
      </c>
      <c r="V53">
        <v>2.5912109999999999</v>
      </c>
      <c r="W53">
        <v>44.807592</v>
      </c>
      <c r="X53">
        <v>94.966937999999999</v>
      </c>
      <c r="Y53">
        <v>0</v>
      </c>
      <c r="Z53">
        <v>0</v>
      </c>
      <c r="AA53">
        <v>0.39976099999999998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41.777341</v>
      </c>
      <c r="AH53">
        <v>0</v>
      </c>
      <c r="AI53">
        <v>0</v>
      </c>
      <c r="AJ53">
        <v>0</v>
      </c>
      <c r="AK53">
        <v>51.933993999999998</v>
      </c>
      <c r="AL53">
        <v>11.221434</v>
      </c>
      <c r="AM53">
        <v>0</v>
      </c>
      <c r="AN53">
        <v>0.637961</v>
      </c>
      <c r="AO53">
        <v>0</v>
      </c>
      <c r="AP53">
        <v>4.9482470000000003</v>
      </c>
      <c r="AQ53">
        <v>0</v>
      </c>
      <c r="AR53">
        <v>10.661327999999999</v>
      </c>
      <c r="AS53">
        <v>10.392477</v>
      </c>
      <c r="AT53">
        <v>14.48241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73.959781000000021</v>
      </c>
      <c r="BA53">
        <f t="shared" si="1"/>
        <v>1675.469306</v>
      </c>
      <c r="BD53">
        <v>5.15</v>
      </c>
      <c r="BE53">
        <v>1.8</v>
      </c>
      <c r="BF53">
        <v>2.13</v>
      </c>
      <c r="BG53">
        <v>1.67</v>
      </c>
      <c r="BH53">
        <v>6.08</v>
      </c>
      <c r="BI53">
        <v>0.59</v>
      </c>
      <c r="BJ53">
        <v>1.0900000000000001</v>
      </c>
      <c r="BK53">
        <v>1.2</v>
      </c>
      <c r="BL53">
        <v>0.76</v>
      </c>
      <c r="BM53">
        <v>0.08</v>
      </c>
      <c r="BN53">
        <v>3.28</v>
      </c>
      <c r="BO53">
        <v>3.52</v>
      </c>
      <c r="BP53">
        <v>0.25</v>
      </c>
      <c r="BQ53">
        <v>1.93</v>
      </c>
      <c r="BR53">
        <v>1.05</v>
      </c>
      <c r="BS53">
        <v>1.57</v>
      </c>
      <c r="BT53">
        <v>2.8675229999999998</v>
      </c>
      <c r="BU53">
        <v>1.2959989999999999</v>
      </c>
      <c r="BV53">
        <v>1.958942</v>
      </c>
      <c r="BW53">
        <v>0.93801100000000004</v>
      </c>
      <c r="BX53">
        <v>1.892169</v>
      </c>
      <c r="BY53">
        <v>2.5919989999999999</v>
      </c>
      <c r="BZ53">
        <v>1.282176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5.1321589999999997</v>
      </c>
      <c r="CK53">
        <v>1.8061609999999999</v>
      </c>
      <c r="CL53">
        <v>0.93567299999999998</v>
      </c>
      <c r="CM53">
        <v>3.391562</v>
      </c>
      <c r="CN53">
        <v>3.4214389999999999</v>
      </c>
      <c r="CO53">
        <v>4.1471989999999996</v>
      </c>
      <c r="CP53">
        <v>4.1124330000000002</v>
      </c>
      <c r="CQ53">
        <v>1.8855930000000001</v>
      </c>
      <c r="CR53">
        <v>0.39864100000000002</v>
      </c>
      <c r="CS53">
        <v>2.6979630000000001</v>
      </c>
      <c r="CT53">
        <v>0</v>
      </c>
      <c r="CU53">
        <v>0</v>
      </c>
      <c r="CV53">
        <v>0</v>
      </c>
      <c r="CW53">
        <v>1.0541389999999999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73.959781000000021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285.04199899999998</v>
      </c>
      <c r="L54">
        <v>234.6651</v>
      </c>
      <c r="M54">
        <v>45.577176999999999</v>
      </c>
      <c r="N54">
        <v>116.517741</v>
      </c>
      <c r="O54">
        <v>122.13992500000001</v>
      </c>
      <c r="P54">
        <v>121.279366</v>
      </c>
      <c r="Q54">
        <v>0</v>
      </c>
      <c r="R54">
        <v>20.465211</v>
      </c>
      <c r="S54">
        <v>25.470338000000002</v>
      </c>
      <c r="T54">
        <v>0</v>
      </c>
      <c r="U54">
        <v>337.00515799999999</v>
      </c>
      <c r="V54">
        <v>2.5912109999999999</v>
      </c>
      <c r="W54">
        <v>44.807592</v>
      </c>
      <c r="X54">
        <v>94.966937999999999</v>
      </c>
      <c r="Y54">
        <v>0</v>
      </c>
      <c r="Z54">
        <v>0</v>
      </c>
      <c r="AA54">
        <v>2.6137060000000001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41.777341</v>
      </c>
      <c r="AH54">
        <v>0</v>
      </c>
      <c r="AI54">
        <v>0</v>
      </c>
      <c r="AJ54">
        <v>0</v>
      </c>
      <c r="AK54">
        <v>51.933993999999998</v>
      </c>
      <c r="AL54">
        <v>11.221434</v>
      </c>
      <c r="AM54">
        <v>0</v>
      </c>
      <c r="AN54">
        <v>0.637961</v>
      </c>
      <c r="AO54">
        <v>0</v>
      </c>
      <c r="AP54">
        <v>4.9482470000000003</v>
      </c>
      <c r="AQ54">
        <v>0</v>
      </c>
      <c r="AR54">
        <v>10.661327999999999</v>
      </c>
      <c r="AS54">
        <v>10.392477</v>
      </c>
      <c r="AT54">
        <v>14.48241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73.919781000000015</v>
      </c>
      <c r="BA54">
        <f t="shared" si="1"/>
        <v>1673.1164350000001</v>
      </c>
      <c r="BD54">
        <v>5.15</v>
      </c>
      <c r="BE54">
        <v>1.8</v>
      </c>
      <c r="BF54">
        <v>2.13</v>
      </c>
      <c r="BG54">
        <v>1.67</v>
      </c>
      <c r="BH54">
        <v>6.08</v>
      </c>
      <c r="BI54">
        <v>0.57999999999999996</v>
      </c>
      <c r="BJ54">
        <v>1.06</v>
      </c>
      <c r="BK54">
        <v>1.2</v>
      </c>
      <c r="BL54">
        <v>0.76</v>
      </c>
      <c r="BM54">
        <v>0.08</v>
      </c>
      <c r="BN54">
        <v>3.28</v>
      </c>
      <c r="BO54">
        <v>3.52</v>
      </c>
      <c r="BP54">
        <v>0.25</v>
      </c>
      <c r="BQ54">
        <v>1.93</v>
      </c>
      <c r="BR54">
        <v>1.05</v>
      </c>
      <c r="BS54">
        <v>1.57</v>
      </c>
      <c r="BT54">
        <v>2.8675229999999998</v>
      </c>
      <c r="BU54">
        <v>1.2959989999999999</v>
      </c>
      <c r="BV54">
        <v>1.958942</v>
      </c>
      <c r="BW54">
        <v>0.93801100000000004</v>
      </c>
      <c r="BX54">
        <v>1.892169</v>
      </c>
      <c r="BY54">
        <v>2.5919989999999999</v>
      </c>
      <c r="BZ54">
        <v>1.282176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5.1321589999999997</v>
      </c>
      <c r="CK54">
        <v>1.8061609999999999</v>
      </c>
      <c r="CL54">
        <v>0.93567299999999998</v>
      </c>
      <c r="CM54">
        <v>3.391562</v>
      </c>
      <c r="CN54">
        <v>3.4214389999999999</v>
      </c>
      <c r="CO54">
        <v>4.1471989999999996</v>
      </c>
      <c r="CP54">
        <v>4.1124330000000002</v>
      </c>
      <c r="CQ54">
        <v>1.8855930000000001</v>
      </c>
      <c r="CR54">
        <v>0.39864100000000002</v>
      </c>
      <c r="CS54">
        <v>2.6979630000000001</v>
      </c>
      <c r="CT54">
        <v>0</v>
      </c>
      <c r="CU54">
        <v>0</v>
      </c>
      <c r="CV54">
        <v>0</v>
      </c>
      <c r="CW54">
        <v>1.0541389999999999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73.919781000000015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285.04199899999998</v>
      </c>
      <c r="L55">
        <v>176.72309999999999</v>
      </c>
      <c r="M55">
        <v>45.577176999999999</v>
      </c>
      <c r="N55">
        <v>116.517741</v>
      </c>
      <c r="O55">
        <v>122.13992500000001</v>
      </c>
      <c r="P55">
        <v>121.279366</v>
      </c>
      <c r="Q55">
        <v>0</v>
      </c>
      <c r="R55">
        <v>18.163561999999999</v>
      </c>
      <c r="S55">
        <v>21.210733000000001</v>
      </c>
      <c r="T55">
        <v>0</v>
      </c>
      <c r="U55">
        <v>337.00515799999999</v>
      </c>
      <c r="V55">
        <v>3.5128620000000002</v>
      </c>
      <c r="W55">
        <v>44.807592</v>
      </c>
      <c r="X55">
        <v>94.966937999999999</v>
      </c>
      <c r="Y55">
        <v>0</v>
      </c>
      <c r="Z55">
        <v>0</v>
      </c>
      <c r="AA55">
        <v>2.3466900000000002</v>
      </c>
      <c r="AB55">
        <v>0</v>
      </c>
      <c r="AC55">
        <v>0</v>
      </c>
      <c r="AD55">
        <v>0</v>
      </c>
      <c r="AE55">
        <v>0</v>
      </c>
      <c r="AF55">
        <v>8.7521389999999997</v>
      </c>
      <c r="AG55">
        <v>41.777341</v>
      </c>
      <c r="AH55">
        <v>0</v>
      </c>
      <c r="AI55">
        <v>0</v>
      </c>
      <c r="AJ55">
        <v>0</v>
      </c>
      <c r="AK55">
        <v>51.933993999999998</v>
      </c>
      <c r="AL55">
        <v>11.221434</v>
      </c>
      <c r="AM55">
        <v>0</v>
      </c>
      <c r="AN55">
        <v>0.637961</v>
      </c>
      <c r="AO55">
        <v>0</v>
      </c>
      <c r="AP55">
        <v>4.9482470000000003</v>
      </c>
      <c r="AQ55">
        <v>0</v>
      </c>
      <c r="AR55">
        <v>10.661327999999999</v>
      </c>
      <c r="AS55">
        <v>10.392477</v>
      </c>
      <c r="AT55">
        <v>14.48241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73.761355000000009</v>
      </c>
      <c r="BA55">
        <f t="shared" si="1"/>
        <v>1617.861529</v>
      </c>
      <c r="BD55">
        <v>5.15</v>
      </c>
      <c r="BE55">
        <v>1.8</v>
      </c>
      <c r="BF55">
        <v>2.13</v>
      </c>
      <c r="BG55">
        <v>1.67</v>
      </c>
      <c r="BH55">
        <v>6.08</v>
      </c>
      <c r="BI55">
        <v>0.57999999999999996</v>
      </c>
      <c r="BJ55">
        <v>1.06</v>
      </c>
      <c r="BK55">
        <v>1.2</v>
      </c>
      <c r="BL55">
        <v>0.76</v>
      </c>
      <c r="BM55">
        <v>0.08</v>
      </c>
      <c r="BN55">
        <v>3.28</v>
      </c>
      <c r="BO55">
        <v>3.52</v>
      </c>
      <c r="BP55">
        <v>0.25</v>
      </c>
      <c r="BQ55">
        <v>1.93</v>
      </c>
      <c r="BR55">
        <v>1.05</v>
      </c>
      <c r="BS55">
        <v>1.57</v>
      </c>
      <c r="BT55">
        <v>2.7173349999999998</v>
      </c>
      <c r="BU55">
        <v>1.2959989999999999</v>
      </c>
      <c r="BV55">
        <v>1.9693620000000001</v>
      </c>
      <c r="BW55">
        <v>0.93801100000000004</v>
      </c>
      <c r="BX55">
        <v>1.892169</v>
      </c>
      <c r="BY55">
        <v>2.5919989999999999</v>
      </c>
      <c r="BZ55">
        <v>1.282176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5.1321589999999997</v>
      </c>
      <c r="CK55">
        <v>1.8061609999999999</v>
      </c>
      <c r="CL55">
        <v>0.93567299999999998</v>
      </c>
      <c r="CM55">
        <v>3.391562</v>
      </c>
      <c r="CN55">
        <v>3.4214389999999999</v>
      </c>
      <c r="CO55">
        <v>4.1471989999999996</v>
      </c>
      <c r="CP55">
        <v>4.1124330000000002</v>
      </c>
      <c r="CQ55">
        <v>1.8855930000000001</v>
      </c>
      <c r="CR55">
        <v>0.39864100000000002</v>
      </c>
      <c r="CS55">
        <v>2.6979630000000001</v>
      </c>
      <c r="CT55">
        <v>0</v>
      </c>
      <c r="CU55">
        <v>0</v>
      </c>
      <c r="CV55">
        <v>0</v>
      </c>
      <c r="CW55">
        <v>1.0354810000000001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73.761355000000009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285.04199899999998</v>
      </c>
      <c r="L56">
        <v>115.884</v>
      </c>
      <c r="M56">
        <v>45.577176999999999</v>
      </c>
      <c r="N56">
        <v>116.517741</v>
      </c>
      <c r="O56">
        <v>122.13992500000001</v>
      </c>
      <c r="P56">
        <v>121.279366</v>
      </c>
      <c r="Q56">
        <v>0</v>
      </c>
      <c r="R56">
        <v>18.163561999999999</v>
      </c>
      <c r="S56">
        <v>20.934540999999999</v>
      </c>
      <c r="T56">
        <v>0</v>
      </c>
      <c r="U56">
        <v>337.00515799999999</v>
      </c>
      <c r="V56">
        <v>3.5128620000000002</v>
      </c>
      <c r="W56">
        <v>44.807592</v>
      </c>
      <c r="X56">
        <v>94.966937999999999</v>
      </c>
      <c r="Y56">
        <v>0</v>
      </c>
      <c r="Z56">
        <v>0</v>
      </c>
      <c r="AA56">
        <v>1.2984610000000001</v>
      </c>
      <c r="AB56">
        <v>0</v>
      </c>
      <c r="AC56">
        <v>0</v>
      </c>
      <c r="AD56">
        <v>0</v>
      </c>
      <c r="AE56">
        <v>0</v>
      </c>
      <c r="AF56">
        <v>8.7521389999999997</v>
      </c>
      <c r="AG56">
        <v>41.777341</v>
      </c>
      <c r="AH56">
        <v>0</v>
      </c>
      <c r="AI56">
        <v>0</v>
      </c>
      <c r="AJ56">
        <v>0</v>
      </c>
      <c r="AK56">
        <v>51.933993999999998</v>
      </c>
      <c r="AL56">
        <v>11.221434</v>
      </c>
      <c r="AM56">
        <v>0</v>
      </c>
      <c r="AN56">
        <v>0.637961</v>
      </c>
      <c r="AO56">
        <v>0</v>
      </c>
      <c r="AP56">
        <v>4.9482470000000003</v>
      </c>
      <c r="AQ56">
        <v>0</v>
      </c>
      <c r="AR56">
        <v>10.661327999999999</v>
      </c>
      <c r="AS56">
        <v>10.392477</v>
      </c>
      <c r="AT56">
        <v>14.48241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73.761355000000009</v>
      </c>
      <c r="BA56">
        <f t="shared" si="1"/>
        <v>1555.6980080000001</v>
      </c>
      <c r="BD56">
        <v>5.15</v>
      </c>
      <c r="BE56">
        <v>1.8</v>
      </c>
      <c r="BF56">
        <v>2.13</v>
      </c>
      <c r="BG56">
        <v>1.67</v>
      </c>
      <c r="BH56">
        <v>6.08</v>
      </c>
      <c r="BI56">
        <v>0.57999999999999996</v>
      </c>
      <c r="BJ56">
        <v>1.06</v>
      </c>
      <c r="BK56">
        <v>1.2</v>
      </c>
      <c r="BL56">
        <v>0.76</v>
      </c>
      <c r="BM56">
        <v>0.08</v>
      </c>
      <c r="BN56">
        <v>3.28</v>
      </c>
      <c r="BO56">
        <v>3.52</v>
      </c>
      <c r="BP56">
        <v>0.25</v>
      </c>
      <c r="BQ56">
        <v>1.93</v>
      </c>
      <c r="BR56">
        <v>1.05</v>
      </c>
      <c r="BS56">
        <v>1.57</v>
      </c>
      <c r="BT56">
        <v>2.7173349999999998</v>
      </c>
      <c r="BU56">
        <v>1.2959989999999999</v>
      </c>
      <c r="BV56">
        <v>1.9693620000000001</v>
      </c>
      <c r="BW56">
        <v>0.93801100000000004</v>
      </c>
      <c r="BX56">
        <v>1.892169</v>
      </c>
      <c r="BY56">
        <v>2.5919989999999999</v>
      </c>
      <c r="BZ56">
        <v>1.282176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5.1321589999999997</v>
      </c>
      <c r="CK56">
        <v>1.8061609999999999</v>
      </c>
      <c r="CL56">
        <v>0.93567299999999998</v>
      </c>
      <c r="CM56">
        <v>3.391562</v>
      </c>
      <c r="CN56">
        <v>3.4214389999999999</v>
      </c>
      <c r="CO56">
        <v>4.1471989999999996</v>
      </c>
      <c r="CP56">
        <v>4.1124330000000002</v>
      </c>
      <c r="CQ56">
        <v>1.8855930000000001</v>
      </c>
      <c r="CR56">
        <v>0.39864100000000002</v>
      </c>
      <c r="CS56">
        <v>2.6979630000000001</v>
      </c>
      <c r="CT56">
        <v>0</v>
      </c>
      <c r="CU56">
        <v>0</v>
      </c>
      <c r="CV56">
        <v>0</v>
      </c>
      <c r="CW56">
        <v>1.0354810000000001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73.761355000000009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285.04199899999998</v>
      </c>
      <c r="L57">
        <v>115.884</v>
      </c>
      <c r="M57">
        <v>45.577176999999999</v>
      </c>
      <c r="N57">
        <v>116.517741</v>
      </c>
      <c r="O57">
        <v>122.13992500000001</v>
      </c>
      <c r="P57">
        <v>121.279366</v>
      </c>
      <c r="Q57">
        <v>0</v>
      </c>
      <c r="R57">
        <v>18.163561999999999</v>
      </c>
      <c r="S57">
        <v>20.934540999999999</v>
      </c>
      <c r="T57">
        <v>0</v>
      </c>
      <c r="U57">
        <v>337.00515799999999</v>
      </c>
      <c r="V57">
        <v>2.565394</v>
      </c>
      <c r="W57">
        <v>44.807592</v>
      </c>
      <c r="X57">
        <v>94.966937999999999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8.7521389999999997</v>
      </c>
      <c r="AG57">
        <v>41.777341</v>
      </c>
      <c r="AH57">
        <v>0</v>
      </c>
      <c r="AI57">
        <v>0</v>
      </c>
      <c r="AJ57">
        <v>0</v>
      </c>
      <c r="AK57">
        <v>51.933993999999998</v>
      </c>
      <c r="AL57">
        <v>11.221434</v>
      </c>
      <c r="AM57">
        <v>0</v>
      </c>
      <c r="AN57">
        <v>0.637961</v>
      </c>
      <c r="AO57">
        <v>0</v>
      </c>
      <c r="AP57">
        <v>4.9482470000000003</v>
      </c>
      <c r="AQ57">
        <v>0</v>
      </c>
      <c r="AR57">
        <v>7.4629300000000001</v>
      </c>
      <c r="AS57">
        <v>10.392477</v>
      </c>
      <c r="AT57">
        <v>14.48241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73.761355000000009</v>
      </c>
      <c r="BA57">
        <f t="shared" si="1"/>
        <v>1550.2536810000001</v>
      </c>
      <c r="BD57">
        <v>5.15</v>
      </c>
      <c r="BE57">
        <v>1.8</v>
      </c>
      <c r="BF57">
        <v>2.13</v>
      </c>
      <c r="BG57">
        <v>1.67</v>
      </c>
      <c r="BH57">
        <v>6.08</v>
      </c>
      <c r="BI57">
        <v>0.57999999999999996</v>
      </c>
      <c r="BJ57">
        <v>1.06</v>
      </c>
      <c r="BK57">
        <v>1.2</v>
      </c>
      <c r="BL57">
        <v>0.76</v>
      </c>
      <c r="BM57">
        <v>0.08</v>
      </c>
      <c r="BN57">
        <v>3.28</v>
      </c>
      <c r="BO57">
        <v>3.52</v>
      </c>
      <c r="BP57">
        <v>0.25</v>
      </c>
      <c r="BQ57">
        <v>1.93</v>
      </c>
      <c r="BR57">
        <v>1.05</v>
      </c>
      <c r="BS57">
        <v>1.57</v>
      </c>
      <c r="BT57">
        <v>2.7173349999999998</v>
      </c>
      <c r="BU57">
        <v>1.2959989999999999</v>
      </c>
      <c r="BV57">
        <v>1.9693620000000001</v>
      </c>
      <c r="BW57">
        <v>0.93801100000000004</v>
      </c>
      <c r="BX57">
        <v>1.892169</v>
      </c>
      <c r="BY57">
        <v>2.5919989999999999</v>
      </c>
      <c r="BZ57">
        <v>1.282176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5.1321589999999997</v>
      </c>
      <c r="CK57">
        <v>1.8061609999999999</v>
      </c>
      <c r="CL57">
        <v>0.93567299999999998</v>
      </c>
      <c r="CM57">
        <v>3.391562</v>
      </c>
      <c r="CN57">
        <v>3.4214389999999999</v>
      </c>
      <c r="CO57">
        <v>4.1471989999999996</v>
      </c>
      <c r="CP57">
        <v>4.1124330000000002</v>
      </c>
      <c r="CQ57">
        <v>1.8855930000000001</v>
      </c>
      <c r="CR57">
        <v>0.39864100000000002</v>
      </c>
      <c r="CS57">
        <v>2.6979630000000001</v>
      </c>
      <c r="CT57">
        <v>0</v>
      </c>
      <c r="CU57">
        <v>0</v>
      </c>
      <c r="CV57">
        <v>0</v>
      </c>
      <c r="CW57">
        <v>1.0354810000000001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73.761355000000009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285.04199899999998</v>
      </c>
      <c r="L58">
        <v>147.75210000000001</v>
      </c>
      <c r="M58">
        <v>45.577176999999999</v>
      </c>
      <c r="N58">
        <v>116.517741</v>
      </c>
      <c r="O58">
        <v>122.13992500000001</v>
      </c>
      <c r="P58">
        <v>121.279366</v>
      </c>
      <c r="Q58">
        <v>0</v>
      </c>
      <c r="R58">
        <v>18.163561999999999</v>
      </c>
      <c r="S58">
        <v>20.934540999999999</v>
      </c>
      <c r="T58">
        <v>0</v>
      </c>
      <c r="U58">
        <v>337.00515799999999</v>
      </c>
      <c r="V58">
        <v>2.565394</v>
      </c>
      <c r="W58">
        <v>44.807592</v>
      </c>
      <c r="X58">
        <v>94.966937999999999</v>
      </c>
      <c r="Y58">
        <v>0</v>
      </c>
      <c r="Z58">
        <v>0</v>
      </c>
      <c r="AA58">
        <v>0.96507200000000004</v>
      </c>
      <c r="AB58">
        <v>0</v>
      </c>
      <c r="AC58">
        <v>0</v>
      </c>
      <c r="AD58">
        <v>0</v>
      </c>
      <c r="AE58">
        <v>0</v>
      </c>
      <c r="AF58">
        <v>8.7521389999999997</v>
      </c>
      <c r="AG58">
        <v>41.777341</v>
      </c>
      <c r="AH58">
        <v>0</v>
      </c>
      <c r="AI58">
        <v>0</v>
      </c>
      <c r="AJ58">
        <v>0</v>
      </c>
      <c r="AK58">
        <v>51.933993999999998</v>
      </c>
      <c r="AL58">
        <v>11.221434</v>
      </c>
      <c r="AM58">
        <v>0</v>
      </c>
      <c r="AN58">
        <v>0.637961</v>
      </c>
      <c r="AO58">
        <v>0</v>
      </c>
      <c r="AP58">
        <v>4.9482470000000003</v>
      </c>
      <c r="AQ58">
        <v>0</v>
      </c>
      <c r="AR58">
        <v>7.4629300000000001</v>
      </c>
      <c r="AS58">
        <v>10.392477</v>
      </c>
      <c r="AT58">
        <v>14.48241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73.761355000000009</v>
      </c>
      <c r="BA58">
        <f t="shared" si="1"/>
        <v>1583.0868529999998</v>
      </c>
      <c r="BD58">
        <v>5.15</v>
      </c>
      <c r="BE58">
        <v>1.8</v>
      </c>
      <c r="BF58">
        <v>2.13</v>
      </c>
      <c r="BG58">
        <v>1.67</v>
      </c>
      <c r="BH58">
        <v>6.08</v>
      </c>
      <c r="BI58">
        <v>0.57999999999999996</v>
      </c>
      <c r="BJ58">
        <v>1.06</v>
      </c>
      <c r="BK58">
        <v>1.2</v>
      </c>
      <c r="BL58">
        <v>0.76</v>
      </c>
      <c r="BM58">
        <v>0.08</v>
      </c>
      <c r="BN58">
        <v>3.28</v>
      </c>
      <c r="BO58">
        <v>3.52</v>
      </c>
      <c r="BP58">
        <v>0.25</v>
      </c>
      <c r="BQ58">
        <v>1.93</v>
      </c>
      <c r="BR58">
        <v>1.05</v>
      </c>
      <c r="BS58">
        <v>1.57</v>
      </c>
      <c r="BT58">
        <v>2.7173349999999998</v>
      </c>
      <c r="BU58">
        <v>1.2959989999999999</v>
      </c>
      <c r="BV58">
        <v>1.9693620000000001</v>
      </c>
      <c r="BW58">
        <v>0.93801100000000004</v>
      </c>
      <c r="BX58">
        <v>1.892169</v>
      </c>
      <c r="BY58">
        <v>2.5919989999999999</v>
      </c>
      <c r="BZ58">
        <v>1.282176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5.1321589999999997</v>
      </c>
      <c r="CK58">
        <v>1.8061609999999999</v>
      </c>
      <c r="CL58">
        <v>0.93567299999999998</v>
      </c>
      <c r="CM58">
        <v>3.391562</v>
      </c>
      <c r="CN58">
        <v>3.4214389999999999</v>
      </c>
      <c r="CO58">
        <v>4.1471989999999996</v>
      </c>
      <c r="CP58">
        <v>4.1124330000000002</v>
      </c>
      <c r="CQ58">
        <v>1.8855930000000001</v>
      </c>
      <c r="CR58">
        <v>0.39864100000000002</v>
      </c>
      <c r="CS58">
        <v>2.6979630000000001</v>
      </c>
      <c r="CT58">
        <v>0</v>
      </c>
      <c r="CU58">
        <v>0</v>
      </c>
      <c r="CV58">
        <v>0</v>
      </c>
      <c r="CW58">
        <v>1.0354810000000001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73.761355000000009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322.70429899999999</v>
      </c>
      <c r="L59">
        <v>176.72309999999999</v>
      </c>
      <c r="M59">
        <v>45.577176999999999</v>
      </c>
      <c r="N59">
        <v>116.517741</v>
      </c>
      <c r="O59">
        <v>122.13992500000001</v>
      </c>
      <c r="P59">
        <v>121.279366</v>
      </c>
      <c r="Q59">
        <v>0</v>
      </c>
      <c r="R59">
        <v>20.288101999999999</v>
      </c>
      <c r="S59">
        <v>25.029108999999998</v>
      </c>
      <c r="T59">
        <v>0</v>
      </c>
      <c r="U59">
        <v>337.00515799999999</v>
      </c>
      <c r="V59">
        <v>2.5712510000000002</v>
      </c>
      <c r="W59">
        <v>44.807592</v>
      </c>
      <c r="X59">
        <v>94.966937999999999</v>
      </c>
      <c r="Y59">
        <v>0</v>
      </c>
      <c r="Z59">
        <v>0</v>
      </c>
      <c r="AA59">
        <v>3.2789570000000001</v>
      </c>
      <c r="AB59">
        <v>0</v>
      </c>
      <c r="AC59">
        <v>0</v>
      </c>
      <c r="AD59">
        <v>0</v>
      </c>
      <c r="AE59">
        <v>0</v>
      </c>
      <c r="AF59">
        <v>8.7521389999999997</v>
      </c>
      <c r="AG59">
        <v>41.777341</v>
      </c>
      <c r="AH59">
        <v>0</v>
      </c>
      <c r="AI59">
        <v>0</v>
      </c>
      <c r="AJ59">
        <v>0</v>
      </c>
      <c r="AK59">
        <v>51.933993999999998</v>
      </c>
      <c r="AL59">
        <v>2.2442869999999999</v>
      </c>
      <c r="AM59">
        <v>0</v>
      </c>
      <c r="AN59">
        <v>0.637961</v>
      </c>
      <c r="AO59">
        <v>1.284435</v>
      </c>
      <c r="AP59">
        <v>4.9482470000000003</v>
      </c>
      <c r="AQ59">
        <v>0</v>
      </c>
      <c r="AR59">
        <v>7.4629300000000001</v>
      </c>
      <c r="AS59">
        <v>10.392477</v>
      </c>
      <c r="AT59">
        <v>14.48241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73.911543000000009</v>
      </c>
      <c r="BA59">
        <f t="shared" si="1"/>
        <v>1650.7164789999999</v>
      </c>
      <c r="BD59">
        <v>5.15</v>
      </c>
      <c r="BE59">
        <v>1.8</v>
      </c>
      <c r="BF59">
        <v>2.13</v>
      </c>
      <c r="BG59">
        <v>1.67</v>
      </c>
      <c r="BH59">
        <v>6.08</v>
      </c>
      <c r="BI59">
        <v>0.57999999999999996</v>
      </c>
      <c r="BJ59">
        <v>1.06</v>
      </c>
      <c r="BK59">
        <v>1.2</v>
      </c>
      <c r="BL59">
        <v>0.76</v>
      </c>
      <c r="BM59">
        <v>0.08</v>
      </c>
      <c r="BN59">
        <v>3.28</v>
      </c>
      <c r="BO59">
        <v>3.52</v>
      </c>
      <c r="BP59">
        <v>0.25</v>
      </c>
      <c r="BQ59">
        <v>1.93</v>
      </c>
      <c r="BR59">
        <v>1.05</v>
      </c>
      <c r="BS59">
        <v>1.57</v>
      </c>
      <c r="BT59">
        <v>2.8675229999999998</v>
      </c>
      <c r="BU59">
        <v>1.2959989999999999</v>
      </c>
      <c r="BV59">
        <v>1.9693620000000001</v>
      </c>
      <c r="BW59">
        <v>0.93801100000000004</v>
      </c>
      <c r="BX59">
        <v>1.892169</v>
      </c>
      <c r="BY59">
        <v>2.5919989999999999</v>
      </c>
      <c r="BZ59">
        <v>1.282176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5.1321589999999997</v>
      </c>
      <c r="CK59">
        <v>1.8061609999999999</v>
      </c>
      <c r="CL59">
        <v>0.93567299999999998</v>
      </c>
      <c r="CM59">
        <v>3.391562</v>
      </c>
      <c r="CN59">
        <v>3.4214389999999999</v>
      </c>
      <c r="CO59">
        <v>4.1471989999999996</v>
      </c>
      <c r="CP59">
        <v>4.1124330000000002</v>
      </c>
      <c r="CQ59">
        <v>1.8855930000000001</v>
      </c>
      <c r="CR59">
        <v>0.39864100000000002</v>
      </c>
      <c r="CS59">
        <v>2.6979630000000001</v>
      </c>
      <c r="CT59">
        <v>0</v>
      </c>
      <c r="CU59">
        <v>0</v>
      </c>
      <c r="CV59">
        <v>0</v>
      </c>
      <c r="CW59">
        <v>1.0354810000000001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73.911543000000009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327.065787</v>
      </c>
      <c r="L60">
        <v>196.03710000000001</v>
      </c>
      <c r="M60">
        <v>45.577176999999999</v>
      </c>
      <c r="N60">
        <v>116.517741</v>
      </c>
      <c r="O60">
        <v>122.13992500000001</v>
      </c>
      <c r="P60">
        <v>121.279366</v>
      </c>
      <c r="Q60">
        <v>0</v>
      </c>
      <c r="R60">
        <v>20.288101999999999</v>
      </c>
      <c r="S60">
        <v>25.029108999999998</v>
      </c>
      <c r="T60">
        <v>0</v>
      </c>
      <c r="U60">
        <v>337.00515799999999</v>
      </c>
      <c r="V60">
        <v>2.5712510000000002</v>
      </c>
      <c r="W60">
        <v>44.807592</v>
      </c>
      <c r="X60">
        <v>94.966937999999999</v>
      </c>
      <c r="Y60">
        <v>0</v>
      </c>
      <c r="Z60">
        <v>0</v>
      </c>
      <c r="AA60">
        <v>2.8959800000000002</v>
      </c>
      <c r="AB60">
        <v>0</v>
      </c>
      <c r="AC60">
        <v>0</v>
      </c>
      <c r="AD60">
        <v>0</v>
      </c>
      <c r="AE60">
        <v>0</v>
      </c>
      <c r="AF60">
        <v>8.7521389999999997</v>
      </c>
      <c r="AG60">
        <v>41.777341</v>
      </c>
      <c r="AH60">
        <v>0</v>
      </c>
      <c r="AI60">
        <v>0</v>
      </c>
      <c r="AJ60">
        <v>0</v>
      </c>
      <c r="AK60">
        <v>51.933993999999998</v>
      </c>
      <c r="AL60">
        <v>2.2442869999999999</v>
      </c>
      <c r="AM60">
        <v>0</v>
      </c>
      <c r="AN60">
        <v>0.637961</v>
      </c>
      <c r="AO60">
        <v>1.302322</v>
      </c>
      <c r="AP60">
        <v>4.9482470000000003</v>
      </c>
      <c r="AQ60">
        <v>0</v>
      </c>
      <c r="AR60">
        <v>7.4629300000000001</v>
      </c>
      <c r="AS60">
        <v>10.392477</v>
      </c>
      <c r="AT60">
        <v>14.48241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73.911543000000009</v>
      </c>
      <c r="BA60">
        <f t="shared" si="1"/>
        <v>1674.0268769999998</v>
      </c>
      <c r="BD60">
        <v>5.15</v>
      </c>
      <c r="BE60">
        <v>1.8</v>
      </c>
      <c r="BF60">
        <v>2.13</v>
      </c>
      <c r="BG60">
        <v>1.67</v>
      </c>
      <c r="BH60">
        <v>6.08</v>
      </c>
      <c r="BI60">
        <v>0.57999999999999996</v>
      </c>
      <c r="BJ60">
        <v>1.06</v>
      </c>
      <c r="BK60">
        <v>1.2</v>
      </c>
      <c r="BL60">
        <v>0.76</v>
      </c>
      <c r="BM60">
        <v>0.08</v>
      </c>
      <c r="BN60">
        <v>3.28</v>
      </c>
      <c r="BO60">
        <v>3.52</v>
      </c>
      <c r="BP60">
        <v>0.25</v>
      </c>
      <c r="BQ60">
        <v>1.93</v>
      </c>
      <c r="BR60">
        <v>1.05</v>
      </c>
      <c r="BS60">
        <v>1.57</v>
      </c>
      <c r="BT60">
        <v>2.8675229999999998</v>
      </c>
      <c r="BU60">
        <v>1.2959989999999999</v>
      </c>
      <c r="BV60">
        <v>1.9693620000000001</v>
      </c>
      <c r="BW60">
        <v>0.93801100000000004</v>
      </c>
      <c r="BX60">
        <v>1.892169</v>
      </c>
      <c r="BY60">
        <v>2.5919989999999999</v>
      </c>
      <c r="BZ60">
        <v>1.282176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5.1321589999999997</v>
      </c>
      <c r="CK60">
        <v>1.8061609999999999</v>
      </c>
      <c r="CL60">
        <v>0.93567299999999998</v>
      </c>
      <c r="CM60">
        <v>3.391562</v>
      </c>
      <c r="CN60">
        <v>3.4214389999999999</v>
      </c>
      <c r="CO60">
        <v>4.1471989999999996</v>
      </c>
      <c r="CP60">
        <v>4.1124330000000002</v>
      </c>
      <c r="CQ60">
        <v>1.8855930000000001</v>
      </c>
      <c r="CR60">
        <v>0.39864100000000002</v>
      </c>
      <c r="CS60">
        <v>2.6979630000000001</v>
      </c>
      <c r="CT60">
        <v>0</v>
      </c>
      <c r="CU60">
        <v>0</v>
      </c>
      <c r="CV60">
        <v>0</v>
      </c>
      <c r="CW60">
        <v>1.0354810000000001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73.911543000000009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327.065787</v>
      </c>
      <c r="L61">
        <v>234.6651</v>
      </c>
      <c r="M61">
        <v>45.577176999999999</v>
      </c>
      <c r="N61">
        <v>116.517741</v>
      </c>
      <c r="O61">
        <v>122.13992500000001</v>
      </c>
      <c r="P61">
        <v>121.279366</v>
      </c>
      <c r="Q61">
        <v>0</v>
      </c>
      <c r="R61">
        <v>20.288101999999999</v>
      </c>
      <c r="S61">
        <v>25.029108999999998</v>
      </c>
      <c r="T61">
        <v>0</v>
      </c>
      <c r="U61">
        <v>337.00515799999999</v>
      </c>
      <c r="V61">
        <v>2.5712510000000002</v>
      </c>
      <c r="W61">
        <v>44.807592</v>
      </c>
      <c r="X61">
        <v>94.966937999999999</v>
      </c>
      <c r="Y61">
        <v>0</v>
      </c>
      <c r="Z61">
        <v>0</v>
      </c>
      <c r="AA61">
        <v>2.8463910000000001</v>
      </c>
      <c r="AB61">
        <v>0</v>
      </c>
      <c r="AC61">
        <v>0</v>
      </c>
      <c r="AD61">
        <v>0</v>
      </c>
      <c r="AE61">
        <v>0</v>
      </c>
      <c r="AF61">
        <v>8.7521389999999997</v>
      </c>
      <c r="AG61">
        <v>41.777341</v>
      </c>
      <c r="AH61">
        <v>0</v>
      </c>
      <c r="AI61">
        <v>0</v>
      </c>
      <c r="AJ61">
        <v>0</v>
      </c>
      <c r="AK61">
        <v>51.933993999999998</v>
      </c>
      <c r="AL61">
        <v>2.2442869999999999</v>
      </c>
      <c r="AM61">
        <v>0</v>
      </c>
      <c r="AN61">
        <v>0.637961</v>
      </c>
      <c r="AO61">
        <v>1.2983469999999999</v>
      </c>
      <c r="AP61">
        <v>4.9482470000000003</v>
      </c>
      <c r="AQ61">
        <v>0</v>
      </c>
      <c r="AR61">
        <v>7.4629300000000001</v>
      </c>
      <c r="AS61">
        <v>10.392477</v>
      </c>
      <c r="AT61">
        <v>14.48241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73.479542000000009</v>
      </c>
      <c r="BA61">
        <f t="shared" si="1"/>
        <v>1712.169312</v>
      </c>
      <c r="BD61">
        <v>5.15</v>
      </c>
      <c r="BE61">
        <v>1.8</v>
      </c>
      <c r="BF61">
        <v>2.13</v>
      </c>
      <c r="BG61">
        <v>1.67</v>
      </c>
      <c r="BH61">
        <v>6.08</v>
      </c>
      <c r="BI61">
        <v>0.57999999999999996</v>
      </c>
      <c r="BJ61">
        <v>1.06</v>
      </c>
      <c r="BK61">
        <v>1.2</v>
      </c>
      <c r="BL61">
        <v>0.76</v>
      </c>
      <c r="BM61">
        <v>0.08</v>
      </c>
      <c r="BN61">
        <v>3.28</v>
      </c>
      <c r="BO61">
        <v>3.52</v>
      </c>
      <c r="BP61">
        <v>0.25</v>
      </c>
      <c r="BQ61">
        <v>1.93</v>
      </c>
      <c r="BR61">
        <v>1.05</v>
      </c>
      <c r="BS61">
        <v>1.57</v>
      </c>
      <c r="BT61">
        <v>2.8675229999999998</v>
      </c>
      <c r="BU61">
        <v>1.2959989999999999</v>
      </c>
      <c r="BV61">
        <v>1.9693620000000001</v>
      </c>
      <c r="BW61">
        <v>0.93801100000000004</v>
      </c>
      <c r="BX61">
        <v>1.892169</v>
      </c>
      <c r="BY61">
        <v>2.5919989999999999</v>
      </c>
      <c r="BZ61">
        <v>1.282176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4.7001580000000001</v>
      </c>
      <c r="CK61">
        <v>1.8061609999999999</v>
      </c>
      <c r="CL61">
        <v>0.93567299999999998</v>
      </c>
      <c r="CM61">
        <v>3.391562</v>
      </c>
      <c r="CN61">
        <v>3.4214389999999999</v>
      </c>
      <c r="CO61">
        <v>4.1471989999999996</v>
      </c>
      <c r="CP61">
        <v>4.1124330000000002</v>
      </c>
      <c r="CQ61">
        <v>1.8855930000000001</v>
      </c>
      <c r="CR61">
        <v>0.39864100000000002</v>
      </c>
      <c r="CS61">
        <v>2.6979630000000001</v>
      </c>
      <c r="CT61">
        <v>0</v>
      </c>
      <c r="CU61">
        <v>0</v>
      </c>
      <c r="CV61">
        <v>0</v>
      </c>
      <c r="CW61">
        <v>1.0354810000000001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73.479542000000009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327.065787</v>
      </c>
      <c r="L62">
        <v>234.6651</v>
      </c>
      <c r="M62">
        <v>45.577176999999999</v>
      </c>
      <c r="N62">
        <v>116.517741</v>
      </c>
      <c r="O62">
        <v>122.13992500000001</v>
      </c>
      <c r="P62">
        <v>121.279366</v>
      </c>
      <c r="Q62">
        <v>0</v>
      </c>
      <c r="R62">
        <v>20.465211</v>
      </c>
      <c r="S62">
        <v>25.470338000000002</v>
      </c>
      <c r="T62">
        <v>0</v>
      </c>
      <c r="U62">
        <v>337.00515799999999</v>
      </c>
      <c r="V62">
        <v>2.5692819999999998</v>
      </c>
      <c r="W62">
        <v>44.807592</v>
      </c>
      <c r="X62">
        <v>94.966937999999999</v>
      </c>
      <c r="Y62">
        <v>0</v>
      </c>
      <c r="Z62">
        <v>0</v>
      </c>
      <c r="AA62">
        <v>1.4479900000000001</v>
      </c>
      <c r="AB62">
        <v>0</v>
      </c>
      <c r="AC62">
        <v>0</v>
      </c>
      <c r="AD62">
        <v>0</v>
      </c>
      <c r="AE62">
        <v>0</v>
      </c>
      <c r="AF62">
        <v>8.7521389999999997</v>
      </c>
      <c r="AG62">
        <v>41.777341</v>
      </c>
      <c r="AH62">
        <v>2.8014960000000002</v>
      </c>
      <c r="AI62">
        <v>0</v>
      </c>
      <c r="AJ62">
        <v>0</v>
      </c>
      <c r="AK62">
        <v>51.933993999999998</v>
      </c>
      <c r="AL62">
        <v>2.2442869999999999</v>
      </c>
      <c r="AM62">
        <v>0</v>
      </c>
      <c r="AN62">
        <v>0.637961</v>
      </c>
      <c r="AO62">
        <v>1.290397</v>
      </c>
      <c r="AP62">
        <v>4.9482470000000003</v>
      </c>
      <c r="AQ62">
        <v>0</v>
      </c>
      <c r="AR62">
        <v>7.4629300000000001</v>
      </c>
      <c r="AS62">
        <v>10.392477</v>
      </c>
      <c r="AT62">
        <v>14.48241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73.35363000000001</v>
      </c>
      <c r="BA62">
        <f t="shared" si="1"/>
        <v>1714.0549139999998</v>
      </c>
      <c r="BD62">
        <v>5.15</v>
      </c>
      <c r="BE62">
        <v>1.8</v>
      </c>
      <c r="BF62">
        <v>2.13</v>
      </c>
      <c r="BG62">
        <v>1.67</v>
      </c>
      <c r="BH62">
        <v>6.08</v>
      </c>
      <c r="BI62">
        <v>0.56000000000000005</v>
      </c>
      <c r="BJ62">
        <v>1.05</v>
      </c>
      <c r="BK62">
        <v>1.2</v>
      </c>
      <c r="BL62">
        <v>0.76</v>
      </c>
      <c r="BM62">
        <v>0.08</v>
      </c>
      <c r="BN62">
        <v>3.28</v>
      </c>
      <c r="BO62">
        <v>3.52</v>
      </c>
      <c r="BP62">
        <v>0.25</v>
      </c>
      <c r="BQ62">
        <v>1.93</v>
      </c>
      <c r="BR62">
        <v>1.05</v>
      </c>
      <c r="BS62">
        <v>1.57</v>
      </c>
      <c r="BT62">
        <v>2.8675229999999998</v>
      </c>
      <c r="BU62">
        <v>1.2959989999999999</v>
      </c>
      <c r="BV62">
        <v>1.9693620000000001</v>
      </c>
      <c r="BW62">
        <v>0.93801100000000004</v>
      </c>
      <c r="BX62">
        <v>1.892169</v>
      </c>
      <c r="BY62">
        <v>2.5919989999999999</v>
      </c>
      <c r="BZ62">
        <v>1.282176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4.5895669999999997</v>
      </c>
      <c r="CK62">
        <v>1.8061609999999999</v>
      </c>
      <c r="CL62">
        <v>0.93567299999999998</v>
      </c>
      <c r="CM62">
        <v>3.391562</v>
      </c>
      <c r="CN62">
        <v>3.4214389999999999</v>
      </c>
      <c r="CO62">
        <v>4.1471989999999996</v>
      </c>
      <c r="CP62">
        <v>4.1124330000000002</v>
      </c>
      <c r="CQ62">
        <v>1.8855930000000001</v>
      </c>
      <c r="CR62">
        <v>0.39864100000000002</v>
      </c>
      <c r="CS62">
        <v>2.6979630000000001</v>
      </c>
      <c r="CT62">
        <v>0</v>
      </c>
      <c r="CU62">
        <v>0</v>
      </c>
      <c r="CV62">
        <v>1.4678999999999999E-2</v>
      </c>
      <c r="CW62">
        <v>1.0354810000000001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73.35363000000001</v>
      </c>
    </row>
    <row r="63" spans="1:114">
      <c r="A63" t="s">
        <v>105</v>
      </c>
      <c r="B63">
        <v>0</v>
      </c>
      <c r="C63">
        <v>0</v>
      </c>
      <c r="D63">
        <v>1.2264390000000001</v>
      </c>
      <c r="E63">
        <v>0</v>
      </c>
      <c r="F63">
        <v>0</v>
      </c>
      <c r="G63">
        <v>6.9047549999999998</v>
      </c>
      <c r="H63">
        <v>0</v>
      </c>
      <c r="I63">
        <v>0</v>
      </c>
      <c r="J63">
        <v>0</v>
      </c>
      <c r="K63">
        <v>327.065787</v>
      </c>
      <c r="L63">
        <v>236.026737</v>
      </c>
      <c r="M63">
        <v>45.577176999999999</v>
      </c>
      <c r="N63">
        <v>116.517741</v>
      </c>
      <c r="O63">
        <v>122.13992500000001</v>
      </c>
      <c r="P63">
        <v>121.279366</v>
      </c>
      <c r="Q63">
        <v>0</v>
      </c>
      <c r="R63">
        <v>20.465211</v>
      </c>
      <c r="S63">
        <v>25.470338000000002</v>
      </c>
      <c r="T63">
        <v>0</v>
      </c>
      <c r="U63">
        <v>337.00515799999999</v>
      </c>
      <c r="V63">
        <v>2.5692819999999998</v>
      </c>
      <c r="W63">
        <v>44.807592</v>
      </c>
      <c r="X63">
        <v>94.966937999999999</v>
      </c>
      <c r="Y63">
        <v>0</v>
      </c>
      <c r="Z63">
        <v>0</v>
      </c>
      <c r="AA63">
        <v>0.36619299999999999</v>
      </c>
      <c r="AB63">
        <v>0</v>
      </c>
      <c r="AC63">
        <v>0</v>
      </c>
      <c r="AD63">
        <v>0</v>
      </c>
      <c r="AE63">
        <v>0</v>
      </c>
      <c r="AF63">
        <v>8.7521389999999997</v>
      </c>
      <c r="AG63">
        <v>41.777341</v>
      </c>
      <c r="AH63">
        <v>23.065647999999999</v>
      </c>
      <c r="AI63">
        <v>0</v>
      </c>
      <c r="AJ63">
        <v>0</v>
      </c>
      <c r="AK63">
        <v>51.933993999999998</v>
      </c>
      <c r="AL63">
        <v>2.2442869999999999</v>
      </c>
      <c r="AM63">
        <v>0</v>
      </c>
      <c r="AN63">
        <v>0.637961</v>
      </c>
      <c r="AO63">
        <v>1.1816580000000001</v>
      </c>
      <c r="AP63">
        <v>2.9689480000000001</v>
      </c>
      <c r="AQ63">
        <v>0</v>
      </c>
      <c r="AR63">
        <v>7.4629300000000001</v>
      </c>
      <c r="AS63">
        <v>10.392477</v>
      </c>
      <c r="AT63">
        <v>14.48241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73.463719000000012</v>
      </c>
      <c r="BA63">
        <f t="shared" si="1"/>
        <v>1740.7521509999999</v>
      </c>
      <c r="BD63">
        <v>5.15</v>
      </c>
      <c r="BE63">
        <v>1.8</v>
      </c>
      <c r="BF63">
        <v>2.13</v>
      </c>
      <c r="BG63">
        <v>1.67</v>
      </c>
      <c r="BH63">
        <v>6.08</v>
      </c>
      <c r="BI63">
        <v>0.56000000000000005</v>
      </c>
      <c r="BJ63">
        <v>1.05</v>
      </c>
      <c r="BK63">
        <v>1.2</v>
      </c>
      <c r="BL63">
        <v>0.76</v>
      </c>
      <c r="BM63">
        <v>0.08</v>
      </c>
      <c r="BN63">
        <v>3.28</v>
      </c>
      <c r="BO63">
        <v>3.52</v>
      </c>
      <c r="BP63">
        <v>0.25</v>
      </c>
      <c r="BQ63">
        <v>1.93</v>
      </c>
      <c r="BR63">
        <v>1.05</v>
      </c>
      <c r="BS63">
        <v>1.57</v>
      </c>
      <c r="BT63">
        <v>2.8675229999999998</v>
      </c>
      <c r="BU63">
        <v>1.2959989999999999</v>
      </c>
      <c r="BV63">
        <v>1.9693620000000001</v>
      </c>
      <c r="BW63">
        <v>0.93801100000000004</v>
      </c>
      <c r="BX63">
        <v>1.892169</v>
      </c>
      <c r="BY63">
        <v>2.5919989999999999</v>
      </c>
      <c r="BZ63">
        <v>1.282176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4.5895669999999997</v>
      </c>
      <c r="CK63">
        <v>1.8061609999999999</v>
      </c>
      <c r="CL63">
        <v>0.93567299999999998</v>
      </c>
      <c r="CM63">
        <v>3.391562</v>
      </c>
      <c r="CN63">
        <v>3.4214389999999999</v>
      </c>
      <c r="CO63">
        <v>4.1471989999999996</v>
      </c>
      <c r="CP63">
        <v>4.1124330000000002</v>
      </c>
      <c r="CQ63">
        <v>1.8855930000000001</v>
      </c>
      <c r="CR63">
        <v>0.39864100000000002</v>
      </c>
      <c r="CS63">
        <v>2.6979630000000001</v>
      </c>
      <c r="CT63">
        <v>0</v>
      </c>
      <c r="CU63">
        <v>0</v>
      </c>
      <c r="CV63">
        <v>0.124768</v>
      </c>
      <c r="CW63">
        <v>1.0354810000000001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73.463719000000012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1.516149</v>
      </c>
      <c r="H64">
        <v>0</v>
      </c>
      <c r="I64">
        <v>0</v>
      </c>
      <c r="J64">
        <v>0</v>
      </c>
      <c r="K64">
        <v>327.065787</v>
      </c>
      <c r="L64">
        <v>236.026737</v>
      </c>
      <c r="M64">
        <v>45.577176999999999</v>
      </c>
      <c r="N64">
        <v>116.517741</v>
      </c>
      <c r="O64">
        <v>122.13992500000001</v>
      </c>
      <c r="P64">
        <v>121.279366</v>
      </c>
      <c r="Q64">
        <v>0</v>
      </c>
      <c r="R64">
        <v>20.465211</v>
      </c>
      <c r="S64">
        <v>25.470338000000002</v>
      </c>
      <c r="T64">
        <v>0</v>
      </c>
      <c r="U64">
        <v>337.00515799999999</v>
      </c>
      <c r="V64">
        <v>2.5692819999999998</v>
      </c>
      <c r="W64">
        <v>44.807592</v>
      </c>
      <c r="X64">
        <v>94.966937999999999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8.7521389999999997</v>
      </c>
      <c r="AG64">
        <v>41.777341</v>
      </c>
      <c r="AH64">
        <v>23.065647999999999</v>
      </c>
      <c r="AI64">
        <v>0</v>
      </c>
      <c r="AJ64">
        <v>0</v>
      </c>
      <c r="AK64">
        <v>51.933993999999998</v>
      </c>
      <c r="AL64">
        <v>2.2442869999999999</v>
      </c>
      <c r="AM64">
        <v>0</v>
      </c>
      <c r="AN64">
        <v>0.637961</v>
      </c>
      <c r="AO64">
        <v>1.094211</v>
      </c>
      <c r="AP64">
        <v>2.9689480000000001</v>
      </c>
      <c r="AQ64">
        <v>0</v>
      </c>
      <c r="AR64">
        <v>7.4629300000000001</v>
      </c>
      <c r="AS64">
        <v>10.392477</v>
      </c>
      <c r="AT64">
        <v>14.48241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73.463719000000012</v>
      </c>
      <c r="BA64">
        <f t="shared" si="1"/>
        <v>1733.683466</v>
      </c>
      <c r="BD64">
        <v>5.15</v>
      </c>
      <c r="BE64">
        <v>1.8</v>
      </c>
      <c r="BF64">
        <v>2.13</v>
      </c>
      <c r="BG64">
        <v>1.67</v>
      </c>
      <c r="BH64">
        <v>6.08</v>
      </c>
      <c r="BI64">
        <v>0.56000000000000005</v>
      </c>
      <c r="BJ64">
        <v>1.05</v>
      </c>
      <c r="BK64">
        <v>1.2</v>
      </c>
      <c r="BL64">
        <v>0.76</v>
      </c>
      <c r="BM64">
        <v>0.08</v>
      </c>
      <c r="BN64">
        <v>3.28</v>
      </c>
      <c r="BO64">
        <v>3.52</v>
      </c>
      <c r="BP64">
        <v>0.25</v>
      </c>
      <c r="BQ64">
        <v>1.93</v>
      </c>
      <c r="BR64">
        <v>1.05</v>
      </c>
      <c r="BS64">
        <v>1.57</v>
      </c>
      <c r="BT64">
        <v>2.8675229999999998</v>
      </c>
      <c r="BU64">
        <v>1.2959989999999999</v>
      </c>
      <c r="BV64">
        <v>1.9693620000000001</v>
      </c>
      <c r="BW64">
        <v>0.93801100000000004</v>
      </c>
      <c r="BX64">
        <v>1.892169</v>
      </c>
      <c r="BY64">
        <v>2.5919989999999999</v>
      </c>
      <c r="BZ64">
        <v>1.282176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4.5895669999999997</v>
      </c>
      <c r="CK64">
        <v>1.8061609999999999</v>
      </c>
      <c r="CL64">
        <v>0.93567299999999998</v>
      </c>
      <c r="CM64">
        <v>3.391562</v>
      </c>
      <c r="CN64">
        <v>3.4214389999999999</v>
      </c>
      <c r="CO64">
        <v>4.1471989999999996</v>
      </c>
      <c r="CP64">
        <v>4.1124330000000002</v>
      </c>
      <c r="CQ64">
        <v>1.8855930000000001</v>
      </c>
      <c r="CR64">
        <v>0.39864100000000002</v>
      </c>
      <c r="CS64">
        <v>2.6979630000000001</v>
      </c>
      <c r="CT64">
        <v>0</v>
      </c>
      <c r="CU64">
        <v>0</v>
      </c>
      <c r="CV64">
        <v>0.124768</v>
      </c>
      <c r="CW64">
        <v>1.0354810000000001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73.463719000000012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331.592602</v>
      </c>
      <c r="L65">
        <v>236.026737</v>
      </c>
      <c r="M65">
        <v>45.577176999999999</v>
      </c>
      <c r="N65">
        <v>116.517741</v>
      </c>
      <c r="O65">
        <v>122.13992500000001</v>
      </c>
      <c r="P65">
        <v>121.279366</v>
      </c>
      <c r="Q65">
        <v>0</v>
      </c>
      <c r="R65">
        <v>20.465211</v>
      </c>
      <c r="S65">
        <v>25.470338000000002</v>
      </c>
      <c r="T65">
        <v>0</v>
      </c>
      <c r="U65">
        <v>337.00515799999999</v>
      </c>
      <c r="V65">
        <v>2.5692819999999998</v>
      </c>
      <c r="W65">
        <v>44.807592</v>
      </c>
      <c r="X65">
        <v>94.966937999999999</v>
      </c>
      <c r="Y65">
        <v>0</v>
      </c>
      <c r="Z65">
        <v>0</v>
      </c>
      <c r="AA65">
        <v>1.6784E-2</v>
      </c>
      <c r="AB65">
        <v>0</v>
      </c>
      <c r="AC65">
        <v>0</v>
      </c>
      <c r="AD65">
        <v>0</v>
      </c>
      <c r="AE65">
        <v>0</v>
      </c>
      <c r="AF65">
        <v>8.7521389999999997</v>
      </c>
      <c r="AG65">
        <v>41.777341</v>
      </c>
      <c r="AH65">
        <v>23.065647999999999</v>
      </c>
      <c r="AI65">
        <v>0</v>
      </c>
      <c r="AJ65">
        <v>0</v>
      </c>
      <c r="AK65">
        <v>51.933993999999998</v>
      </c>
      <c r="AL65">
        <v>2.2442869999999999</v>
      </c>
      <c r="AM65">
        <v>0</v>
      </c>
      <c r="AN65">
        <v>0.637961</v>
      </c>
      <c r="AO65">
        <v>3.459514</v>
      </c>
      <c r="AP65">
        <v>2.9689480000000001</v>
      </c>
      <c r="AQ65">
        <v>0</v>
      </c>
      <c r="AR65">
        <v>7.4629300000000001</v>
      </c>
      <c r="AS65">
        <v>10.392477</v>
      </c>
      <c r="AT65">
        <v>14.48241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73.463719000000012</v>
      </c>
      <c r="BA65">
        <f t="shared" si="1"/>
        <v>1739.0762189999998</v>
      </c>
      <c r="BD65">
        <v>5.15</v>
      </c>
      <c r="BE65">
        <v>1.8</v>
      </c>
      <c r="BF65">
        <v>2.13</v>
      </c>
      <c r="BG65">
        <v>1.67</v>
      </c>
      <c r="BH65">
        <v>6.08</v>
      </c>
      <c r="BI65">
        <v>0.56000000000000005</v>
      </c>
      <c r="BJ65">
        <v>1.05</v>
      </c>
      <c r="BK65">
        <v>1.2</v>
      </c>
      <c r="BL65">
        <v>0.76</v>
      </c>
      <c r="BM65">
        <v>0.08</v>
      </c>
      <c r="BN65">
        <v>3.28</v>
      </c>
      <c r="BO65">
        <v>3.52</v>
      </c>
      <c r="BP65">
        <v>0.25</v>
      </c>
      <c r="BQ65">
        <v>1.93</v>
      </c>
      <c r="BR65">
        <v>1.05</v>
      </c>
      <c r="BS65">
        <v>1.57</v>
      </c>
      <c r="BT65">
        <v>2.8675229999999998</v>
      </c>
      <c r="BU65">
        <v>1.2959989999999999</v>
      </c>
      <c r="BV65">
        <v>1.9693620000000001</v>
      </c>
      <c r="BW65">
        <v>0.93801100000000004</v>
      </c>
      <c r="BX65">
        <v>1.892169</v>
      </c>
      <c r="BY65">
        <v>2.5919989999999999</v>
      </c>
      <c r="BZ65">
        <v>1.282176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4.5895669999999997</v>
      </c>
      <c r="CK65">
        <v>1.8061609999999999</v>
      </c>
      <c r="CL65">
        <v>0.93567299999999998</v>
      </c>
      <c r="CM65">
        <v>3.391562</v>
      </c>
      <c r="CN65">
        <v>3.4214389999999999</v>
      </c>
      <c r="CO65">
        <v>4.1471989999999996</v>
      </c>
      <c r="CP65">
        <v>4.1124330000000002</v>
      </c>
      <c r="CQ65">
        <v>1.8855930000000001</v>
      </c>
      <c r="CR65">
        <v>0.39864100000000002</v>
      </c>
      <c r="CS65">
        <v>2.6979630000000001</v>
      </c>
      <c r="CT65">
        <v>0</v>
      </c>
      <c r="CU65">
        <v>0</v>
      </c>
      <c r="CV65">
        <v>0.124768</v>
      </c>
      <c r="CW65">
        <v>1.0354810000000001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73.463719000000012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331.592602</v>
      </c>
      <c r="L66">
        <v>236.026737</v>
      </c>
      <c r="M66">
        <v>45.577176999999999</v>
      </c>
      <c r="N66">
        <v>116.517741</v>
      </c>
      <c r="O66">
        <v>122.13992500000001</v>
      </c>
      <c r="P66">
        <v>121.279366</v>
      </c>
      <c r="Q66">
        <v>0</v>
      </c>
      <c r="R66">
        <v>20.465211</v>
      </c>
      <c r="S66">
        <v>25.470338000000002</v>
      </c>
      <c r="T66">
        <v>0</v>
      </c>
      <c r="U66">
        <v>337.00515799999999</v>
      </c>
      <c r="V66">
        <v>2.5692819999999998</v>
      </c>
      <c r="W66">
        <v>44.807592</v>
      </c>
      <c r="X66">
        <v>94.966937999999999</v>
      </c>
      <c r="Y66">
        <v>0</v>
      </c>
      <c r="Z66">
        <v>0</v>
      </c>
      <c r="AA66">
        <v>0.61566299999999996</v>
      </c>
      <c r="AB66">
        <v>0</v>
      </c>
      <c r="AC66">
        <v>0</v>
      </c>
      <c r="AD66">
        <v>0</v>
      </c>
      <c r="AE66">
        <v>0</v>
      </c>
      <c r="AF66">
        <v>8.7521389999999997</v>
      </c>
      <c r="AG66">
        <v>41.777341</v>
      </c>
      <c r="AH66">
        <v>23.065647999999999</v>
      </c>
      <c r="AI66">
        <v>0</v>
      </c>
      <c r="AJ66">
        <v>0</v>
      </c>
      <c r="AK66">
        <v>51.933993999999998</v>
      </c>
      <c r="AL66">
        <v>2.2442869999999999</v>
      </c>
      <c r="AM66">
        <v>0</v>
      </c>
      <c r="AN66">
        <v>0.637961</v>
      </c>
      <c r="AO66">
        <v>3.2110880000000002</v>
      </c>
      <c r="AP66">
        <v>2.9689480000000001</v>
      </c>
      <c r="AQ66">
        <v>0</v>
      </c>
      <c r="AR66">
        <v>7.4629300000000001</v>
      </c>
      <c r="AS66">
        <v>10.392477</v>
      </c>
      <c r="AT66">
        <v>14.48241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73.463719000000012</v>
      </c>
      <c r="BA66">
        <f t="shared" si="1"/>
        <v>1739.4266720000001</v>
      </c>
      <c r="BD66">
        <v>5.15</v>
      </c>
      <c r="BE66">
        <v>1.8</v>
      </c>
      <c r="BF66">
        <v>2.13</v>
      </c>
      <c r="BG66">
        <v>1.67</v>
      </c>
      <c r="BH66">
        <v>6.08</v>
      </c>
      <c r="BI66">
        <v>0.56000000000000005</v>
      </c>
      <c r="BJ66">
        <v>1.05</v>
      </c>
      <c r="BK66">
        <v>1.2</v>
      </c>
      <c r="BL66">
        <v>0.76</v>
      </c>
      <c r="BM66">
        <v>0.08</v>
      </c>
      <c r="BN66">
        <v>3.28</v>
      </c>
      <c r="BO66">
        <v>3.52</v>
      </c>
      <c r="BP66">
        <v>0.25</v>
      </c>
      <c r="BQ66">
        <v>1.93</v>
      </c>
      <c r="BR66">
        <v>1.05</v>
      </c>
      <c r="BS66">
        <v>1.57</v>
      </c>
      <c r="BT66">
        <v>2.8675229999999998</v>
      </c>
      <c r="BU66">
        <v>1.2959989999999999</v>
      </c>
      <c r="BV66">
        <v>1.9693620000000001</v>
      </c>
      <c r="BW66">
        <v>0.93801100000000004</v>
      </c>
      <c r="BX66">
        <v>1.892169</v>
      </c>
      <c r="BY66">
        <v>2.5919989999999999</v>
      </c>
      <c r="BZ66">
        <v>1.282176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4.5895669999999997</v>
      </c>
      <c r="CK66">
        <v>1.8061609999999999</v>
      </c>
      <c r="CL66">
        <v>0.93567299999999998</v>
      </c>
      <c r="CM66">
        <v>3.391562</v>
      </c>
      <c r="CN66">
        <v>3.4214389999999999</v>
      </c>
      <c r="CO66">
        <v>4.1471989999999996</v>
      </c>
      <c r="CP66">
        <v>4.1124330000000002</v>
      </c>
      <c r="CQ66">
        <v>1.8855930000000001</v>
      </c>
      <c r="CR66">
        <v>0.39864100000000002</v>
      </c>
      <c r="CS66">
        <v>2.6979630000000001</v>
      </c>
      <c r="CT66">
        <v>0</v>
      </c>
      <c r="CU66">
        <v>0</v>
      </c>
      <c r="CV66">
        <v>0.124768</v>
      </c>
      <c r="CW66">
        <v>1.0354810000000001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73.463719000000012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331.592602</v>
      </c>
      <c r="L67">
        <v>236.026737</v>
      </c>
      <c r="M67">
        <v>45.577176999999999</v>
      </c>
      <c r="N67">
        <v>116.517741</v>
      </c>
      <c r="O67">
        <v>122.13992500000001</v>
      </c>
      <c r="P67">
        <v>121.279366</v>
      </c>
      <c r="Q67">
        <v>0</v>
      </c>
      <c r="R67">
        <v>20.465211</v>
      </c>
      <c r="S67">
        <v>25.470338000000002</v>
      </c>
      <c r="T67">
        <v>0</v>
      </c>
      <c r="U67">
        <v>337.00515799999999</v>
      </c>
      <c r="V67">
        <v>2.568997</v>
      </c>
      <c r="W67">
        <v>44.807592</v>
      </c>
      <c r="X67">
        <v>94.966937999999999</v>
      </c>
      <c r="Y67">
        <v>0</v>
      </c>
      <c r="Z67">
        <v>0</v>
      </c>
      <c r="AA67">
        <v>1.4983409999999999</v>
      </c>
      <c r="AB67">
        <v>0</v>
      </c>
      <c r="AC67">
        <v>0</v>
      </c>
      <c r="AD67">
        <v>0</v>
      </c>
      <c r="AE67">
        <v>0</v>
      </c>
      <c r="AF67">
        <v>8.7521389999999997</v>
      </c>
      <c r="AG67">
        <v>41.777341</v>
      </c>
      <c r="AH67">
        <v>23.065647999999999</v>
      </c>
      <c r="AI67">
        <v>0</v>
      </c>
      <c r="AJ67">
        <v>0</v>
      </c>
      <c r="AK67">
        <v>51.933993999999998</v>
      </c>
      <c r="AL67">
        <v>2.2442869999999999</v>
      </c>
      <c r="AM67">
        <v>0</v>
      </c>
      <c r="AN67">
        <v>0.637961</v>
      </c>
      <c r="AO67">
        <v>3.073105</v>
      </c>
      <c r="AP67">
        <v>2.9689480000000001</v>
      </c>
      <c r="AQ67">
        <v>0</v>
      </c>
      <c r="AR67">
        <v>5.3306639999999996</v>
      </c>
      <c r="AS67">
        <v>10.392477</v>
      </c>
      <c r="AT67">
        <v>14.48241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73.353719000000012</v>
      </c>
      <c r="BA67">
        <f t="shared" si="1"/>
        <v>1737.9288159999999</v>
      </c>
      <c r="BD67">
        <v>5.04</v>
      </c>
      <c r="BE67">
        <v>1.8</v>
      </c>
      <c r="BF67">
        <v>2.13</v>
      </c>
      <c r="BG67">
        <v>1.67</v>
      </c>
      <c r="BH67">
        <v>6.08</v>
      </c>
      <c r="BI67">
        <v>0.56000000000000005</v>
      </c>
      <c r="BJ67">
        <v>1.05</v>
      </c>
      <c r="BK67">
        <v>1.2</v>
      </c>
      <c r="BL67">
        <v>0.76</v>
      </c>
      <c r="BM67">
        <v>0.08</v>
      </c>
      <c r="BN67">
        <v>3.28</v>
      </c>
      <c r="BO67">
        <v>3.52</v>
      </c>
      <c r="BP67">
        <v>0.25</v>
      </c>
      <c r="BQ67">
        <v>1.93</v>
      </c>
      <c r="BR67">
        <v>1.05</v>
      </c>
      <c r="BS67">
        <v>1.57</v>
      </c>
      <c r="BT67">
        <v>2.8675229999999998</v>
      </c>
      <c r="BU67">
        <v>1.2959989999999999</v>
      </c>
      <c r="BV67">
        <v>1.9693620000000001</v>
      </c>
      <c r="BW67">
        <v>0.93801100000000004</v>
      </c>
      <c r="BX67">
        <v>1.892169</v>
      </c>
      <c r="BY67">
        <v>2.5919989999999999</v>
      </c>
      <c r="BZ67">
        <v>1.282176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4.5895669999999997</v>
      </c>
      <c r="CK67">
        <v>1.8061609999999999</v>
      </c>
      <c r="CL67">
        <v>0.93567299999999998</v>
      </c>
      <c r="CM67">
        <v>3.391562</v>
      </c>
      <c r="CN67">
        <v>3.4214389999999999</v>
      </c>
      <c r="CO67">
        <v>4.1471989999999996</v>
      </c>
      <c r="CP67">
        <v>4.1124330000000002</v>
      </c>
      <c r="CQ67">
        <v>1.8855930000000001</v>
      </c>
      <c r="CR67">
        <v>0.39864100000000002</v>
      </c>
      <c r="CS67">
        <v>2.6979630000000001</v>
      </c>
      <c r="CT67">
        <v>0</v>
      </c>
      <c r="CU67">
        <v>0</v>
      </c>
      <c r="CV67">
        <v>0.124768</v>
      </c>
      <c r="CW67">
        <v>1.0354810000000001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73.353719000000012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331.592602</v>
      </c>
      <c r="L68">
        <v>236.026737</v>
      </c>
      <c r="M68">
        <v>45.577176999999999</v>
      </c>
      <c r="N68">
        <v>116.517741</v>
      </c>
      <c r="O68">
        <v>122.13992500000001</v>
      </c>
      <c r="P68">
        <v>121.279366</v>
      </c>
      <c r="Q68">
        <v>0</v>
      </c>
      <c r="R68">
        <v>20.465211</v>
      </c>
      <c r="S68">
        <v>25.470338000000002</v>
      </c>
      <c r="T68">
        <v>0</v>
      </c>
      <c r="U68">
        <v>337.00515799999999</v>
      </c>
      <c r="V68">
        <v>2.568997</v>
      </c>
      <c r="W68">
        <v>44.807592</v>
      </c>
      <c r="X68">
        <v>94.966937999999999</v>
      </c>
      <c r="Y68">
        <v>0</v>
      </c>
      <c r="Z68">
        <v>0</v>
      </c>
      <c r="AA68">
        <v>1.7310270000000001</v>
      </c>
      <c r="AB68">
        <v>0</v>
      </c>
      <c r="AC68">
        <v>0</v>
      </c>
      <c r="AD68">
        <v>9.0021590000000007</v>
      </c>
      <c r="AE68">
        <v>0</v>
      </c>
      <c r="AF68">
        <v>8.7521389999999997</v>
      </c>
      <c r="AG68">
        <v>41.777341</v>
      </c>
      <c r="AH68">
        <v>23.065647999999999</v>
      </c>
      <c r="AI68">
        <v>0</v>
      </c>
      <c r="AJ68">
        <v>0</v>
      </c>
      <c r="AK68">
        <v>51.933993999999998</v>
      </c>
      <c r="AL68">
        <v>2.2442869999999999</v>
      </c>
      <c r="AM68">
        <v>0</v>
      </c>
      <c r="AN68">
        <v>0.637961</v>
      </c>
      <c r="AO68">
        <v>2.7792520000000001</v>
      </c>
      <c r="AP68">
        <v>2.9689480000000001</v>
      </c>
      <c r="AQ68">
        <v>13.370115999999999</v>
      </c>
      <c r="AR68">
        <v>5.3306639999999996</v>
      </c>
      <c r="AS68">
        <v>10.392477</v>
      </c>
      <c r="AT68">
        <v>14.48241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73.353719000000012</v>
      </c>
      <c r="BA68">
        <f t="shared" ref="BA68:BA99" si="4">SUM(B68:AZ68)</f>
        <v>1760.239924</v>
      </c>
      <c r="BD68">
        <v>5.04</v>
      </c>
      <c r="BE68">
        <v>1.8</v>
      </c>
      <c r="BF68">
        <v>2.13</v>
      </c>
      <c r="BG68">
        <v>1.67</v>
      </c>
      <c r="BH68">
        <v>6.08</v>
      </c>
      <c r="BI68">
        <v>0.56000000000000005</v>
      </c>
      <c r="BJ68">
        <v>1.05</v>
      </c>
      <c r="BK68">
        <v>1.2</v>
      </c>
      <c r="BL68">
        <v>0.76</v>
      </c>
      <c r="BM68">
        <v>0.08</v>
      </c>
      <c r="BN68">
        <v>3.28</v>
      </c>
      <c r="BO68">
        <v>3.52</v>
      </c>
      <c r="BP68">
        <v>0.25</v>
      </c>
      <c r="BQ68">
        <v>1.93</v>
      </c>
      <c r="BR68">
        <v>1.05</v>
      </c>
      <c r="BS68">
        <v>1.57</v>
      </c>
      <c r="BT68">
        <v>2.8675229999999998</v>
      </c>
      <c r="BU68">
        <v>1.2959989999999999</v>
      </c>
      <c r="BV68">
        <v>1.9693620000000001</v>
      </c>
      <c r="BW68">
        <v>0.93801100000000004</v>
      </c>
      <c r="BX68">
        <v>1.892169</v>
      </c>
      <c r="BY68">
        <v>2.5919989999999999</v>
      </c>
      <c r="BZ68">
        <v>1.282176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4.5895669999999997</v>
      </c>
      <c r="CK68">
        <v>1.8061609999999999</v>
      </c>
      <c r="CL68">
        <v>0.93567299999999998</v>
      </c>
      <c r="CM68">
        <v>3.391562</v>
      </c>
      <c r="CN68">
        <v>3.4214389999999999</v>
      </c>
      <c r="CO68">
        <v>4.1471989999999996</v>
      </c>
      <c r="CP68">
        <v>4.1124330000000002</v>
      </c>
      <c r="CQ68">
        <v>1.8855930000000001</v>
      </c>
      <c r="CR68">
        <v>0.39864100000000002</v>
      </c>
      <c r="CS68">
        <v>2.6979630000000001</v>
      </c>
      <c r="CT68">
        <v>0</v>
      </c>
      <c r="CU68">
        <v>0</v>
      </c>
      <c r="CV68">
        <v>0.124768</v>
      </c>
      <c r="CW68">
        <v>1.0354810000000001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73.353719000000012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331.592602</v>
      </c>
      <c r="L69">
        <v>236.026737</v>
      </c>
      <c r="M69">
        <v>45.577176999999999</v>
      </c>
      <c r="N69">
        <v>116.517741</v>
      </c>
      <c r="O69">
        <v>122.13992500000001</v>
      </c>
      <c r="P69">
        <v>121.279366</v>
      </c>
      <c r="Q69">
        <v>0</v>
      </c>
      <c r="R69">
        <v>20.465211</v>
      </c>
      <c r="S69">
        <v>25.470338000000002</v>
      </c>
      <c r="T69">
        <v>0</v>
      </c>
      <c r="U69">
        <v>337.00515799999999</v>
      </c>
      <c r="V69">
        <v>2.568997</v>
      </c>
      <c r="W69">
        <v>44.807592</v>
      </c>
      <c r="X69">
        <v>94.966937999999999</v>
      </c>
      <c r="Y69">
        <v>0</v>
      </c>
      <c r="Z69">
        <v>0</v>
      </c>
      <c r="AA69">
        <v>0.76595500000000005</v>
      </c>
      <c r="AB69">
        <v>0</v>
      </c>
      <c r="AC69">
        <v>0</v>
      </c>
      <c r="AD69">
        <v>9.0021590000000007</v>
      </c>
      <c r="AE69">
        <v>13.947604999999999</v>
      </c>
      <c r="AF69">
        <v>8.7521389999999997</v>
      </c>
      <c r="AG69">
        <v>41.777341</v>
      </c>
      <c r="AH69">
        <v>23.065647999999999</v>
      </c>
      <c r="AI69">
        <v>0</v>
      </c>
      <c r="AJ69">
        <v>0</v>
      </c>
      <c r="AK69">
        <v>51.933993999999998</v>
      </c>
      <c r="AL69">
        <v>2.2442869999999999</v>
      </c>
      <c r="AM69">
        <v>0</v>
      </c>
      <c r="AN69">
        <v>0.637961</v>
      </c>
      <c r="AO69">
        <v>2.5935709999999998</v>
      </c>
      <c r="AP69">
        <v>2.9689480000000001</v>
      </c>
      <c r="AQ69">
        <v>15.504314000000001</v>
      </c>
      <c r="AR69">
        <v>5.3306639999999996</v>
      </c>
      <c r="AS69">
        <v>10.392477</v>
      </c>
      <c r="AT69">
        <v>14.48241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73.400363000000013</v>
      </c>
      <c r="BA69">
        <f t="shared" si="4"/>
        <v>1775.2176180000001</v>
      </c>
      <c r="BD69">
        <v>5.04</v>
      </c>
      <c r="BE69">
        <v>1.8</v>
      </c>
      <c r="BF69">
        <v>2.13</v>
      </c>
      <c r="BG69">
        <v>1.67</v>
      </c>
      <c r="BH69">
        <v>6.08</v>
      </c>
      <c r="BI69">
        <v>0.56000000000000005</v>
      </c>
      <c r="BJ69">
        <v>1.05</v>
      </c>
      <c r="BK69">
        <v>1.2</v>
      </c>
      <c r="BL69">
        <v>0.76</v>
      </c>
      <c r="BM69">
        <v>0.08</v>
      </c>
      <c r="BN69">
        <v>3.28</v>
      </c>
      <c r="BO69">
        <v>3.52</v>
      </c>
      <c r="BP69">
        <v>0.25</v>
      </c>
      <c r="BQ69">
        <v>1.93</v>
      </c>
      <c r="BR69">
        <v>1.05</v>
      </c>
      <c r="BS69">
        <v>1.57</v>
      </c>
      <c r="BT69">
        <v>2.8675229999999998</v>
      </c>
      <c r="BU69">
        <v>1.2959989999999999</v>
      </c>
      <c r="BV69">
        <v>1.9693620000000001</v>
      </c>
      <c r="BW69">
        <v>0.93801100000000004</v>
      </c>
      <c r="BX69">
        <v>1.892169</v>
      </c>
      <c r="BY69">
        <v>2.5919989999999999</v>
      </c>
      <c r="BZ69">
        <v>1.282176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4.5895669999999997</v>
      </c>
      <c r="CK69">
        <v>1.8061609999999999</v>
      </c>
      <c r="CL69">
        <v>0.93567299999999998</v>
      </c>
      <c r="CM69">
        <v>3.391562</v>
      </c>
      <c r="CN69">
        <v>3.4214389999999999</v>
      </c>
      <c r="CO69">
        <v>4.1471989999999996</v>
      </c>
      <c r="CP69">
        <v>4.1124330000000002</v>
      </c>
      <c r="CQ69">
        <v>1.8855930000000001</v>
      </c>
      <c r="CR69">
        <v>0.39864100000000002</v>
      </c>
      <c r="CS69">
        <v>2.6979630000000001</v>
      </c>
      <c r="CT69">
        <v>0</v>
      </c>
      <c r="CU69">
        <v>0</v>
      </c>
      <c r="CV69">
        <v>0.124768</v>
      </c>
      <c r="CW69">
        <v>1.082125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73.400363000000013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331.592602</v>
      </c>
      <c r="L70">
        <v>236.026737</v>
      </c>
      <c r="M70">
        <v>45.577176999999999</v>
      </c>
      <c r="N70">
        <v>116.517741</v>
      </c>
      <c r="O70">
        <v>122.13992500000001</v>
      </c>
      <c r="P70">
        <v>121.279366</v>
      </c>
      <c r="Q70">
        <v>0</v>
      </c>
      <c r="R70">
        <v>20.465211</v>
      </c>
      <c r="S70">
        <v>25.470338000000002</v>
      </c>
      <c r="T70">
        <v>0</v>
      </c>
      <c r="U70">
        <v>337.00515799999999</v>
      </c>
      <c r="V70">
        <v>2.568997</v>
      </c>
      <c r="W70">
        <v>44.807592</v>
      </c>
      <c r="X70">
        <v>94.966937999999999</v>
      </c>
      <c r="Y70">
        <v>0</v>
      </c>
      <c r="Z70">
        <v>0</v>
      </c>
      <c r="AA70">
        <v>0.56607399999999997</v>
      </c>
      <c r="AB70">
        <v>0</v>
      </c>
      <c r="AC70">
        <v>0</v>
      </c>
      <c r="AD70">
        <v>18.004318000000001</v>
      </c>
      <c r="AE70">
        <v>27.895209999999999</v>
      </c>
      <c r="AF70">
        <v>8.7521389999999997</v>
      </c>
      <c r="AG70">
        <v>41.777341</v>
      </c>
      <c r="AH70">
        <v>46.131295999999999</v>
      </c>
      <c r="AI70">
        <v>0</v>
      </c>
      <c r="AJ70">
        <v>0</v>
      </c>
      <c r="AK70">
        <v>51.933993999999998</v>
      </c>
      <c r="AL70">
        <v>2.2442869999999999</v>
      </c>
      <c r="AM70">
        <v>0</v>
      </c>
      <c r="AN70">
        <v>0.637961</v>
      </c>
      <c r="AO70">
        <v>2.1236899999999999</v>
      </c>
      <c r="AP70">
        <v>2.9689480000000001</v>
      </c>
      <c r="AQ70">
        <v>31.008627000000001</v>
      </c>
      <c r="AR70">
        <v>5.3306639999999996</v>
      </c>
      <c r="AS70">
        <v>10.392477</v>
      </c>
      <c r="AT70">
        <v>14.48241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73.74631500000001</v>
      </c>
      <c r="BA70">
        <f t="shared" si="4"/>
        <v>1836.4135329999999</v>
      </c>
      <c r="BD70">
        <v>5.04</v>
      </c>
      <c r="BE70">
        <v>1.8</v>
      </c>
      <c r="BF70">
        <v>2.13</v>
      </c>
      <c r="BG70">
        <v>1.67</v>
      </c>
      <c r="BH70">
        <v>6.08</v>
      </c>
      <c r="BI70">
        <v>0.56000000000000005</v>
      </c>
      <c r="BJ70">
        <v>1.05</v>
      </c>
      <c r="BK70">
        <v>1.2</v>
      </c>
      <c r="BL70">
        <v>0.76</v>
      </c>
      <c r="BM70">
        <v>0.08</v>
      </c>
      <c r="BN70">
        <v>3.28</v>
      </c>
      <c r="BO70">
        <v>3.52</v>
      </c>
      <c r="BP70">
        <v>0.25</v>
      </c>
      <c r="BQ70">
        <v>1.93</v>
      </c>
      <c r="BR70">
        <v>1.05</v>
      </c>
      <c r="BS70">
        <v>1.57</v>
      </c>
      <c r="BT70">
        <v>2.8675229999999998</v>
      </c>
      <c r="BU70">
        <v>1.2959989999999999</v>
      </c>
      <c r="BV70">
        <v>1.9693620000000001</v>
      </c>
      <c r="BW70">
        <v>0.93801100000000004</v>
      </c>
      <c r="BX70">
        <v>1.892169</v>
      </c>
      <c r="BY70">
        <v>2.5919989999999999</v>
      </c>
      <c r="BZ70">
        <v>1.282176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4.8107499999999996</v>
      </c>
      <c r="CK70">
        <v>1.8061609999999999</v>
      </c>
      <c r="CL70">
        <v>0.93567299999999998</v>
      </c>
      <c r="CM70">
        <v>3.391562</v>
      </c>
      <c r="CN70">
        <v>3.4214389999999999</v>
      </c>
      <c r="CO70">
        <v>4.1471989999999996</v>
      </c>
      <c r="CP70">
        <v>4.1124330000000002</v>
      </c>
      <c r="CQ70">
        <v>1.8855930000000001</v>
      </c>
      <c r="CR70">
        <v>0.39864100000000002</v>
      </c>
      <c r="CS70">
        <v>2.6979630000000001</v>
      </c>
      <c r="CT70">
        <v>0</v>
      </c>
      <c r="CU70">
        <v>0</v>
      </c>
      <c r="CV70">
        <v>0.24953700000000001</v>
      </c>
      <c r="CW70">
        <v>1.082125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73.74631500000001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331.592602</v>
      </c>
      <c r="L71">
        <v>236.026737</v>
      </c>
      <c r="M71">
        <v>45.577176999999999</v>
      </c>
      <c r="N71">
        <v>116.517741</v>
      </c>
      <c r="O71">
        <v>122.13992500000001</v>
      </c>
      <c r="P71">
        <v>121.279366</v>
      </c>
      <c r="Q71">
        <v>0</v>
      </c>
      <c r="R71">
        <v>20.465211</v>
      </c>
      <c r="S71">
        <v>25.470338000000002</v>
      </c>
      <c r="T71">
        <v>0</v>
      </c>
      <c r="U71">
        <v>337.00515799999999</v>
      </c>
      <c r="V71">
        <v>2.5687950000000002</v>
      </c>
      <c r="W71">
        <v>44.807592</v>
      </c>
      <c r="X71">
        <v>94.966937999999999</v>
      </c>
      <c r="Y71">
        <v>0</v>
      </c>
      <c r="Z71">
        <v>0</v>
      </c>
      <c r="AA71">
        <v>0</v>
      </c>
      <c r="AB71">
        <v>0</v>
      </c>
      <c r="AC71">
        <v>9.5660699999999999</v>
      </c>
      <c r="AD71">
        <v>18.004318000000001</v>
      </c>
      <c r="AE71">
        <v>27.895209999999999</v>
      </c>
      <c r="AF71">
        <v>8.7521389999999997</v>
      </c>
      <c r="AG71">
        <v>41.777341</v>
      </c>
      <c r="AH71">
        <v>69.196944000000002</v>
      </c>
      <c r="AI71">
        <v>0</v>
      </c>
      <c r="AJ71">
        <v>0</v>
      </c>
      <c r="AK71">
        <v>51.933993999999998</v>
      </c>
      <c r="AL71">
        <v>2.2442869999999999</v>
      </c>
      <c r="AM71">
        <v>0</v>
      </c>
      <c r="AN71">
        <v>0.637961</v>
      </c>
      <c r="AO71">
        <v>1.7639689999999999</v>
      </c>
      <c r="AP71">
        <v>2.9689480000000001</v>
      </c>
      <c r="AQ71">
        <v>46.51294</v>
      </c>
      <c r="AR71">
        <v>14.925859000000001</v>
      </c>
      <c r="AS71">
        <v>10.392477</v>
      </c>
      <c r="AT71">
        <v>14.48241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74.161232000000027</v>
      </c>
      <c r="BA71">
        <f t="shared" si="4"/>
        <v>1893.6336789999998</v>
      </c>
      <c r="BD71">
        <v>5.04</v>
      </c>
      <c r="BE71">
        <v>1.8</v>
      </c>
      <c r="BF71">
        <v>2.13</v>
      </c>
      <c r="BG71">
        <v>1.67</v>
      </c>
      <c r="BH71">
        <v>6.08</v>
      </c>
      <c r="BI71">
        <v>0.56000000000000005</v>
      </c>
      <c r="BJ71">
        <v>1.05</v>
      </c>
      <c r="BK71">
        <v>1.2</v>
      </c>
      <c r="BL71">
        <v>0.76</v>
      </c>
      <c r="BM71">
        <v>0.08</v>
      </c>
      <c r="BN71">
        <v>3.28</v>
      </c>
      <c r="BO71">
        <v>3.52</v>
      </c>
      <c r="BP71">
        <v>0.25</v>
      </c>
      <c r="BQ71">
        <v>1.93</v>
      </c>
      <c r="BR71">
        <v>1.05</v>
      </c>
      <c r="BS71">
        <v>1.57</v>
      </c>
      <c r="BT71">
        <v>2.8675229999999998</v>
      </c>
      <c r="BU71">
        <v>1.2959989999999999</v>
      </c>
      <c r="BV71">
        <v>1.938102</v>
      </c>
      <c r="BW71">
        <v>0.93801100000000004</v>
      </c>
      <c r="BX71">
        <v>1.892169</v>
      </c>
      <c r="BY71">
        <v>2.5919989999999999</v>
      </c>
      <c r="BZ71">
        <v>1.282176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5.1321589999999997</v>
      </c>
      <c r="CK71">
        <v>1.8061609999999999</v>
      </c>
      <c r="CL71">
        <v>0.93567299999999998</v>
      </c>
      <c r="CM71">
        <v>3.391562</v>
      </c>
      <c r="CN71">
        <v>3.4214389999999999</v>
      </c>
      <c r="CO71">
        <v>4.1471989999999996</v>
      </c>
      <c r="CP71">
        <v>4.1124330000000002</v>
      </c>
      <c r="CQ71">
        <v>1.8855930000000001</v>
      </c>
      <c r="CR71">
        <v>0.39864100000000002</v>
      </c>
      <c r="CS71">
        <v>2.6979630000000001</v>
      </c>
      <c r="CT71">
        <v>0</v>
      </c>
      <c r="CU71">
        <v>0</v>
      </c>
      <c r="CV71">
        <v>0.374305</v>
      </c>
      <c r="CW71">
        <v>1.082125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74.161232000000027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331.592602</v>
      </c>
      <c r="L72">
        <v>236.026737</v>
      </c>
      <c r="M72">
        <v>45.577176999999999</v>
      </c>
      <c r="N72">
        <v>116.517741</v>
      </c>
      <c r="O72">
        <v>122.13992500000001</v>
      </c>
      <c r="P72">
        <v>121.279366</v>
      </c>
      <c r="Q72">
        <v>0</v>
      </c>
      <c r="R72">
        <v>20.465211</v>
      </c>
      <c r="S72">
        <v>25.470338000000002</v>
      </c>
      <c r="T72">
        <v>0</v>
      </c>
      <c r="U72">
        <v>337.00515799999999</v>
      </c>
      <c r="V72">
        <v>2.5687950000000002</v>
      </c>
      <c r="W72">
        <v>44.807592</v>
      </c>
      <c r="X72">
        <v>94.966937999999999</v>
      </c>
      <c r="Y72">
        <v>0</v>
      </c>
      <c r="Z72">
        <v>0</v>
      </c>
      <c r="AA72">
        <v>0</v>
      </c>
      <c r="AB72">
        <v>0</v>
      </c>
      <c r="AC72">
        <v>19.132138999999999</v>
      </c>
      <c r="AD72">
        <v>27.006475999999999</v>
      </c>
      <c r="AE72">
        <v>30.431138000000001</v>
      </c>
      <c r="AF72">
        <v>8.7521389999999997</v>
      </c>
      <c r="AG72">
        <v>41.777341</v>
      </c>
      <c r="AH72">
        <v>92.262591999999998</v>
      </c>
      <c r="AI72">
        <v>2.5166140000000001</v>
      </c>
      <c r="AJ72">
        <v>0</v>
      </c>
      <c r="AK72">
        <v>51.933993999999998</v>
      </c>
      <c r="AL72">
        <v>2.2442869999999999</v>
      </c>
      <c r="AM72">
        <v>0</v>
      </c>
      <c r="AN72">
        <v>0.637961</v>
      </c>
      <c r="AO72">
        <v>1.453649</v>
      </c>
      <c r="AP72">
        <v>2.9689480000000001</v>
      </c>
      <c r="AQ72">
        <v>46.51294</v>
      </c>
      <c r="AR72">
        <v>14.925859000000001</v>
      </c>
      <c r="AS72">
        <v>10.392477</v>
      </c>
      <c r="AT72">
        <v>14.48241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74.55369300000001</v>
      </c>
      <c r="BA72">
        <f t="shared" si="4"/>
        <v>1940.4022369999998</v>
      </c>
      <c r="BD72">
        <v>5.04</v>
      </c>
      <c r="BE72">
        <v>1.8</v>
      </c>
      <c r="BF72">
        <v>2.13</v>
      </c>
      <c r="BG72">
        <v>1.67</v>
      </c>
      <c r="BH72">
        <v>6.08</v>
      </c>
      <c r="BI72">
        <v>0.56000000000000005</v>
      </c>
      <c r="BJ72">
        <v>1.05</v>
      </c>
      <c r="BK72">
        <v>1.2</v>
      </c>
      <c r="BL72">
        <v>0.76</v>
      </c>
      <c r="BM72">
        <v>0.08</v>
      </c>
      <c r="BN72">
        <v>3.28</v>
      </c>
      <c r="BO72">
        <v>3.52</v>
      </c>
      <c r="BP72">
        <v>0.25</v>
      </c>
      <c r="BQ72">
        <v>1.93</v>
      </c>
      <c r="BR72">
        <v>1.05</v>
      </c>
      <c r="BS72">
        <v>1.57</v>
      </c>
      <c r="BT72">
        <v>2.8675229999999998</v>
      </c>
      <c r="BU72">
        <v>1.2959989999999999</v>
      </c>
      <c r="BV72">
        <v>1.938102</v>
      </c>
      <c r="BW72">
        <v>0.93801100000000004</v>
      </c>
      <c r="BX72">
        <v>1.892169</v>
      </c>
      <c r="BY72">
        <v>2.5919989999999999</v>
      </c>
      <c r="BZ72">
        <v>1.282176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5.1321589999999997</v>
      </c>
      <c r="CK72">
        <v>1.8061609999999999</v>
      </c>
      <c r="CL72">
        <v>0.93567299999999998</v>
      </c>
      <c r="CM72">
        <v>3.391562</v>
      </c>
      <c r="CN72">
        <v>3.4214389999999999</v>
      </c>
      <c r="CO72">
        <v>4.1471989999999996</v>
      </c>
      <c r="CP72">
        <v>4.1124330000000002</v>
      </c>
      <c r="CQ72">
        <v>1.8855930000000001</v>
      </c>
      <c r="CR72">
        <v>0.39864100000000002</v>
      </c>
      <c r="CS72">
        <v>2.6979630000000001</v>
      </c>
      <c r="CT72">
        <v>0</v>
      </c>
      <c r="CU72">
        <v>0.26769199999999999</v>
      </c>
      <c r="CV72">
        <v>0.49907400000000002</v>
      </c>
      <c r="CW72">
        <v>1.082125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74.55369300000001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331.592602</v>
      </c>
      <c r="L73">
        <v>236.026737</v>
      </c>
      <c r="M73">
        <v>45.577176999999999</v>
      </c>
      <c r="N73">
        <v>116.517741</v>
      </c>
      <c r="O73">
        <v>122.13992500000001</v>
      </c>
      <c r="P73">
        <v>121.279366</v>
      </c>
      <c r="Q73">
        <v>0</v>
      </c>
      <c r="R73">
        <v>20.465211</v>
      </c>
      <c r="S73">
        <v>25.470338000000002</v>
      </c>
      <c r="T73">
        <v>0</v>
      </c>
      <c r="U73">
        <v>337.00515799999999</v>
      </c>
      <c r="V73">
        <v>2.5687950000000002</v>
      </c>
      <c r="W73">
        <v>44.807592</v>
      </c>
      <c r="X73">
        <v>94.966937999999999</v>
      </c>
      <c r="Y73">
        <v>0</v>
      </c>
      <c r="Z73">
        <v>6.3290050000000004</v>
      </c>
      <c r="AA73">
        <v>0</v>
      </c>
      <c r="AB73">
        <v>0</v>
      </c>
      <c r="AC73">
        <v>28.727160000000001</v>
      </c>
      <c r="AD73">
        <v>27.006475999999999</v>
      </c>
      <c r="AE73">
        <v>46.914672000000003</v>
      </c>
      <c r="AF73">
        <v>17.504277999999999</v>
      </c>
      <c r="AG73">
        <v>41.777341</v>
      </c>
      <c r="AH73">
        <v>115.32823999999999</v>
      </c>
      <c r="AI73">
        <v>7.5498430000000001</v>
      </c>
      <c r="AJ73">
        <v>0</v>
      </c>
      <c r="AK73">
        <v>51.933993999999998</v>
      </c>
      <c r="AL73">
        <v>2.2442869999999999</v>
      </c>
      <c r="AM73">
        <v>0</v>
      </c>
      <c r="AN73">
        <v>0.637961</v>
      </c>
      <c r="AO73">
        <v>1.4212819999999999</v>
      </c>
      <c r="AP73">
        <v>2.9689480000000001</v>
      </c>
      <c r="AQ73">
        <v>46.51294</v>
      </c>
      <c r="AR73">
        <v>14.925859000000001</v>
      </c>
      <c r="AS73">
        <v>10.392477</v>
      </c>
      <c r="AT73">
        <v>14.48241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75.298324000000008</v>
      </c>
      <c r="BA73">
        <f t="shared" si="4"/>
        <v>2010.3730770000002</v>
      </c>
      <c r="BD73">
        <v>5.04</v>
      </c>
      <c r="BE73">
        <v>1.8</v>
      </c>
      <c r="BF73">
        <v>2.13</v>
      </c>
      <c r="BG73">
        <v>1.67</v>
      </c>
      <c r="BH73">
        <v>6.08</v>
      </c>
      <c r="BI73">
        <v>0.56000000000000005</v>
      </c>
      <c r="BJ73">
        <v>1.05</v>
      </c>
      <c r="BK73">
        <v>1.2</v>
      </c>
      <c r="BL73">
        <v>0.76</v>
      </c>
      <c r="BM73">
        <v>0.08</v>
      </c>
      <c r="BN73">
        <v>3.28</v>
      </c>
      <c r="BO73">
        <v>3.52</v>
      </c>
      <c r="BP73">
        <v>0.25</v>
      </c>
      <c r="BQ73">
        <v>1.93</v>
      </c>
      <c r="BR73">
        <v>1.05</v>
      </c>
      <c r="BS73">
        <v>1.57</v>
      </c>
      <c r="BT73">
        <v>2.8675229999999998</v>
      </c>
      <c r="BU73">
        <v>1.2959989999999999</v>
      </c>
      <c r="BV73">
        <v>1.938102</v>
      </c>
      <c r="BW73">
        <v>0.93801100000000004</v>
      </c>
      <c r="BX73">
        <v>1.892169</v>
      </c>
      <c r="BY73">
        <v>2.5919989999999999</v>
      </c>
      <c r="BZ73">
        <v>1.282176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5.1321589999999997</v>
      </c>
      <c r="CK73">
        <v>1.8061609999999999</v>
      </c>
      <c r="CL73">
        <v>0.93567299999999998</v>
      </c>
      <c r="CM73">
        <v>3.391562</v>
      </c>
      <c r="CN73">
        <v>3.4214389999999999</v>
      </c>
      <c r="CO73">
        <v>4.1471989999999996</v>
      </c>
      <c r="CP73">
        <v>4.1124330000000002</v>
      </c>
      <c r="CQ73">
        <v>1.8855930000000001</v>
      </c>
      <c r="CR73">
        <v>0.39864100000000002</v>
      </c>
      <c r="CS73">
        <v>2.6979630000000001</v>
      </c>
      <c r="CT73">
        <v>0.314857</v>
      </c>
      <c r="CU73">
        <v>0.53538399999999997</v>
      </c>
      <c r="CV73">
        <v>0.62384200000000001</v>
      </c>
      <c r="CW73">
        <v>1.1194390000000001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75.298324000000008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331.592602</v>
      </c>
      <c r="L74">
        <v>236.026737</v>
      </c>
      <c r="M74">
        <v>45.577176999999999</v>
      </c>
      <c r="N74">
        <v>116.517741</v>
      </c>
      <c r="O74">
        <v>122.13992500000001</v>
      </c>
      <c r="P74">
        <v>121.279366</v>
      </c>
      <c r="Q74">
        <v>0</v>
      </c>
      <c r="R74">
        <v>20.465211</v>
      </c>
      <c r="S74">
        <v>25.470338000000002</v>
      </c>
      <c r="T74">
        <v>0</v>
      </c>
      <c r="U74">
        <v>337.00515799999999</v>
      </c>
      <c r="V74">
        <v>2.5687950000000002</v>
      </c>
      <c r="W74">
        <v>44.807592</v>
      </c>
      <c r="X74">
        <v>94.966937999999999</v>
      </c>
      <c r="Y74">
        <v>0</v>
      </c>
      <c r="Z74">
        <v>12.658009</v>
      </c>
      <c r="AA74">
        <v>13.567467000000001</v>
      </c>
      <c r="AB74">
        <v>0</v>
      </c>
      <c r="AC74">
        <v>28.727160000000001</v>
      </c>
      <c r="AD74">
        <v>36.008634999999998</v>
      </c>
      <c r="AE74">
        <v>48.857193000000002</v>
      </c>
      <c r="AF74">
        <v>26.256416999999999</v>
      </c>
      <c r="AG74">
        <v>41.777341</v>
      </c>
      <c r="AH74">
        <v>138.393888</v>
      </c>
      <c r="AI74">
        <v>32.715985000000003</v>
      </c>
      <c r="AJ74">
        <v>0</v>
      </c>
      <c r="AK74">
        <v>51.933993999999998</v>
      </c>
      <c r="AL74">
        <v>11.221434</v>
      </c>
      <c r="AM74">
        <v>0</v>
      </c>
      <c r="AN74">
        <v>0.637961</v>
      </c>
      <c r="AO74">
        <v>1.52406</v>
      </c>
      <c r="AP74">
        <v>2.9689480000000001</v>
      </c>
      <c r="AQ74">
        <v>62.017254000000001</v>
      </c>
      <c r="AR74">
        <v>14.925859000000001</v>
      </c>
      <c r="AS74">
        <v>10.392477</v>
      </c>
      <c r="AT74">
        <v>14.48241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75.986714000000021</v>
      </c>
      <c r="BA74">
        <f t="shared" si="4"/>
        <v>2123.4707859999999</v>
      </c>
      <c r="BD74">
        <v>5.04</v>
      </c>
      <c r="BE74">
        <v>1.8</v>
      </c>
      <c r="BF74">
        <v>2.13</v>
      </c>
      <c r="BG74">
        <v>1.67</v>
      </c>
      <c r="BH74">
        <v>6.08</v>
      </c>
      <c r="BI74">
        <v>0.56000000000000005</v>
      </c>
      <c r="BJ74">
        <v>1.05</v>
      </c>
      <c r="BK74">
        <v>1.2</v>
      </c>
      <c r="BL74">
        <v>0.76</v>
      </c>
      <c r="BM74">
        <v>0.08</v>
      </c>
      <c r="BN74">
        <v>3.28</v>
      </c>
      <c r="BO74">
        <v>3.52</v>
      </c>
      <c r="BP74">
        <v>0.25</v>
      </c>
      <c r="BQ74">
        <v>1.93</v>
      </c>
      <c r="BR74">
        <v>1.05</v>
      </c>
      <c r="BS74">
        <v>1.57</v>
      </c>
      <c r="BT74">
        <v>2.8675229999999998</v>
      </c>
      <c r="BU74">
        <v>1.2959989999999999</v>
      </c>
      <c r="BV74">
        <v>1.938102</v>
      </c>
      <c r="BW74">
        <v>0.93801100000000004</v>
      </c>
      <c r="BX74">
        <v>1.892169</v>
      </c>
      <c r="BY74">
        <v>2.5919989999999999</v>
      </c>
      <c r="BZ74">
        <v>1.282176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5.1321589999999997</v>
      </c>
      <c r="CK74">
        <v>1.8061609999999999</v>
      </c>
      <c r="CL74">
        <v>0.93567299999999998</v>
      </c>
      <c r="CM74">
        <v>3.391562</v>
      </c>
      <c r="CN74">
        <v>3.4214389999999999</v>
      </c>
      <c r="CO74">
        <v>4.1471989999999996</v>
      </c>
      <c r="CP74">
        <v>4.1124330000000002</v>
      </c>
      <c r="CQ74">
        <v>1.8855930000000001</v>
      </c>
      <c r="CR74">
        <v>0.39864100000000002</v>
      </c>
      <c r="CS74">
        <v>2.6979630000000001</v>
      </c>
      <c r="CT74">
        <v>0.629714</v>
      </c>
      <c r="CU74">
        <v>0.78414799999999996</v>
      </c>
      <c r="CV74">
        <v>0.74861100000000003</v>
      </c>
      <c r="CW74">
        <v>1.1194390000000001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75.986714000000021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331.592602</v>
      </c>
      <c r="L75">
        <v>236.026737</v>
      </c>
      <c r="M75">
        <v>45.577176999999999</v>
      </c>
      <c r="N75">
        <v>116.517741</v>
      </c>
      <c r="O75">
        <v>122.13992500000001</v>
      </c>
      <c r="P75">
        <v>121.279366</v>
      </c>
      <c r="Q75">
        <v>0</v>
      </c>
      <c r="R75">
        <v>20.465211</v>
      </c>
      <c r="S75">
        <v>25.470338000000002</v>
      </c>
      <c r="T75">
        <v>0</v>
      </c>
      <c r="U75">
        <v>337.00515799999999</v>
      </c>
      <c r="V75">
        <v>2.5687950000000002</v>
      </c>
      <c r="W75">
        <v>44.807592</v>
      </c>
      <c r="X75">
        <v>94.966937999999999</v>
      </c>
      <c r="Y75">
        <v>0</v>
      </c>
      <c r="Z75">
        <v>12.658009</v>
      </c>
      <c r="AA75">
        <v>27.134934000000001</v>
      </c>
      <c r="AB75">
        <v>12.965488000000001</v>
      </c>
      <c r="AC75">
        <v>28.727160000000001</v>
      </c>
      <c r="AD75">
        <v>36.008634999999998</v>
      </c>
      <c r="AE75">
        <v>48.857193000000002</v>
      </c>
      <c r="AF75">
        <v>26.256416999999999</v>
      </c>
      <c r="AG75">
        <v>41.777341</v>
      </c>
      <c r="AH75">
        <v>138.393888</v>
      </c>
      <c r="AI75">
        <v>32.715985000000003</v>
      </c>
      <c r="AJ75">
        <v>0</v>
      </c>
      <c r="AK75">
        <v>51.933993999999998</v>
      </c>
      <c r="AL75">
        <v>22.442868000000001</v>
      </c>
      <c r="AM75">
        <v>0</v>
      </c>
      <c r="AN75">
        <v>0.637961</v>
      </c>
      <c r="AO75">
        <v>1.6044080000000001</v>
      </c>
      <c r="AP75">
        <v>2.9689480000000001</v>
      </c>
      <c r="AQ75">
        <v>62.017254000000001</v>
      </c>
      <c r="AR75">
        <v>38.380780999999999</v>
      </c>
      <c r="AS75">
        <v>10.392477</v>
      </c>
      <c r="AT75">
        <v>14.48241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75.969950000000026</v>
      </c>
      <c r="BA75">
        <f t="shared" si="4"/>
        <v>2184.7436809999999</v>
      </c>
      <c r="BD75">
        <v>5.04</v>
      </c>
      <c r="BE75">
        <v>1.8</v>
      </c>
      <c r="BF75">
        <v>2.13</v>
      </c>
      <c r="BG75">
        <v>1.67</v>
      </c>
      <c r="BH75">
        <v>6.08</v>
      </c>
      <c r="BI75">
        <v>0.56000000000000005</v>
      </c>
      <c r="BJ75">
        <v>1.05</v>
      </c>
      <c r="BK75">
        <v>1.2</v>
      </c>
      <c r="BL75">
        <v>0.76</v>
      </c>
      <c r="BM75">
        <v>0.08</v>
      </c>
      <c r="BN75">
        <v>3.28</v>
      </c>
      <c r="BO75">
        <v>3.52</v>
      </c>
      <c r="BP75">
        <v>0.25</v>
      </c>
      <c r="BQ75">
        <v>1.93</v>
      </c>
      <c r="BR75">
        <v>1.05</v>
      </c>
      <c r="BS75">
        <v>1.57</v>
      </c>
      <c r="BT75">
        <v>2.8675229999999998</v>
      </c>
      <c r="BU75">
        <v>1.2959989999999999</v>
      </c>
      <c r="BV75">
        <v>1.938102</v>
      </c>
      <c r="BW75">
        <v>0.93801100000000004</v>
      </c>
      <c r="BX75">
        <v>1.892169</v>
      </c>
      <c r="BY75">
        <v>2.5919989999999999</v>
      </c>
      <c r="BZ75">
        <v>1.282176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5.1321589999999997</v>
      </c>
      <c r="CK75">
        <v>1.8061609999999999</v>
      </c>
      <c r="CL75">
        <v>0.93567299999999998</v>
      </c>
      <c r="CM75">
        <v>3.391562</v>
      </c>
      <c r="CN75">
        <v>3.4214389999999999</v>
      </c>
      <c r="CO75">
        <v>4.1471989999999996</v>
      </c>
      <c r="CP75">
        <v>4.1124330000000002</v>
      </c>
      <c r="CQ75">
        <v>1.8855930000000001</v>
      </c>
      <c r="CR75">
        <v>0.39864100000000002</v>
      </c>
      <c r="CS75">
        <v>2.6979630000000001</v>
      </c>
      <c r="CT75">
        <v>0.629714</v>
      </c>
      <c r="CU75">
        <v>0.73006899999999997</v>
      </c>
      <c r="CV75">
        <v>0.74861100000000003</v>
      </c>
      <c r="CW75">
        <v>1.1567540000000001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75.969950000000026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331.592602</v>
      </c>
      <c r="L76">
        <v>236.026737</v>
      </c>
      <c r="M76">
        <v>45.577176999999999</v>
      </c>
      <c r="N76">
        <v>116.517741</v>
      </c>
      <c r="O76">
        <v>122.13992500000001</v>
      </c>
      <c r="P76">
        <v>121.279366</v>
      </c>
      <c r="Q76">
        <v>0</v>
      </c>
      <c r="R76">
        <v>20.465211</v>
      </c>
      <c r="S76">
        <v>25.470338000000002</v>
      </c>
      <c r="T76">
        <v>0</v>
      </c>
      <c r="U76">
        <v>337.00515799999999</v>
      </c>
      <c r="V76">
        <v>2.5687950000000002</v>
      </c>
      <c r="W76">
        <v>44.807592</v>
      </c>
      <c r="X76">
        <v>94.966937999999999</v>
      </c>
      <c r="Y76">
        <v>0</v>
      </c>
      <c r="Z76">
        <v>12.658009</v>
      </c>
      <c r="AA76">
        <v>40.702401000000002</v>
      </c>
      <c r="AB76">
        <v>26.142658000000001</v>
      </c>
      <c r="AC76">
        <v>28.727160000000001</v>
      </c>
      <c r="AD76">
        <v>36.008634999999998</v>
      </c>
      <c r="AE76">
        <v>48.857193000000002</v>
      </c>
      <c r="AF76">
        <v>26.256416999999999</v>
      </c>
      <c r="AG76">
        <v>41.777341</v>
      </c>
      <c r="AH76">
        <v>138.393888</v>
      </c>
      <c r="AI76">
        <v>32.715985000000003</v>
      </c>
      <c r="AJ76">
        <v>0</v>
      </c>
      <c r="AK76">
        <v>51.933993999999998</v>
      </c>
      <c r="AL76">
        <v>67.328603999999999</v>
      </c>
      <c r="AM76">
        <v>0</v>
      </c>
      <c r="AN76">
        <v>0.637961</v>
      </c>
      <c r="AO76">
        <v>1.604976</v>
      </c>
      <c r="AP76">
        <v>2.9689480000000001</v>
      </c>
      <c r="AQ76">
        <v>62.017254000000001</v>
      </c>
      <c r="AR76">
        <v>38.380780999999999</v>
      </c>
      <c r="AS76">
        <v>10.392477</v>
      </c>
      <c r="AT76">
        <v>14.48241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76.310649000000026</v>
      </c>
      <c r="BA76">
        <f t="shared" si="4"/>
        <v>2256.7153209999997</v>
      </c>
      <c r="BD76">
        <v>5.04</v>
      </c>
      <c r="BE76">
        <v>1.8</v>
      </c>
      <c r="BF76">
        <v>2.13</v>
      </c>
      <c r="BG76">
        <v>1.67</v>
      </c>
      <c r="BH76">
        <v>6.08</v>
      </c>
      <c r="BI76">
        <v>0.56000000000000005</v>
      </c>
      <c r="BJ76">
        <v>1.05</v>
      </c>
      <c r="BK76">
        <v>1.2</v>
      </c>
      <c r="BL76">
        <v>0.76</v>
      </c>
      <c r="BM76">
        <v>0.08</v>
      </c>
      <c r="BN76">
        <v>3.28</v>
      </c>
      <c r="BO76">
        <v>3.52</v>
      </c>
      <c r="BP76">
        <v>0.25</v>
      </c>
      <c r="BQ76">
        <v>1.93</v>
      </c>
      <c r="BR76">
        <v>1.05</v>
      </c>
      <c r="BS76">
        <v>1.57</v>
      </c>
      <c r="BT76">
        <v>2.8675229999999998</v>
      </c>
      <c r="BU76">
        <v>1.2959989999999999</v>
      </c>
      <c r="BV76">
        <v>1.938102</v>
      </c>
      <c r="BW76">
        <v>0.93801100000000004</v>
      </c>
      <c r="BX76">
        <v>1.892169</v>
      </c>
      <c r="BY76">
        <v>2.5919989999999999</v>
      </c>
      <c r="BZ76">
        <v>1.282176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5.1321589999999997</v>
      </c>
      <c r="CK76">
        <v>1.8061609999999999</v>
      </c>
      <c r="CL76">
        <v>0.93567299999999998</v>
      </c>
      <c r="CM76">
        <v>3.391562</v>
      </c>
      <c r="CN76">
        <v>3.4214389999999999</v>
      </c>
      <c r="CO76">
        <v>4.1471989999999996</v>
      </c>
      <c r="CP76">
        <v>4.1124330000000002</v>
      </c>
      <c r="CQ76">
        <v>1.8855930000000001</v>
      </c>
      <c r="CR76">
        <v>0.39864100000000002</v>
      </c>
      <c r="CS76">
        <v>2.6979630000000001</v>
      </c>
      <c r="CT76">
        <v>0.629714</v>
      </c>
      <c r="CU76">
        <v>1.0707679999999999</v>
      </c>
      <c r="CV76">
        <v>0.74861100000000003</v>
      </c>
      <c r="CW76">
        <v>1.1567540000000001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76.310649000000026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331.592602</v>
      </c>
      <c r="L77">
        <v>236.026737</v>
      </c>
      <c r="M77">
        <v>45.577176999999999</v>
      </c>
      <c r="N77">
        <v>116.517741</v>
      </c>
      <c r="O77">
        <v>122.13992500000001</v>
      </c>
      <c r="P77">
        <v>121.279366</v>
      </c>
      <c r="Q77">
        <v>0</v>
      </c>
      <c r="R77">
        <v>20.465211</v>
      </c>
      <c r="S77">
        <v>25.470338000000002</v>
      </c>
      <c r="T77">
        <v>0</v>
      </c>
      <c r="U77">
        <v>337.00515799999999</v>
      </c>
      <c r="V77">
        <v>2.5687950000000002</v>
      </c>
      <c r="W77">
        <v>44.807592</v>
      </c>
      <c r="X77">
        <v>94.966937999999999</v>
      </c>
      <c r="Y77">
        <v>0</v>
      </c>
      <c r="Z77">
        <v>12.658009</v>
      </c>
      <c r="AA77">
        <v>40.702401000000002</v>
      </c>
      <c r="AB77">
        <v>26.142658000000001</v>
      </c>
      <c r="AC77">
        <v>28.727160000000001</v>
      </c>
      <c r="AD77">
        <v>36.008634999999998</v>
      </c>
      <c r="AE77">
        <v>48.857193000000002</v>
      </c>
      <c r="AF77">
        <v>26.256416999999999</v>
      </c>
      <c r="AG77">
        <v>41.777341</v>
      </c>
      <c r="AH77">
        <v>138.393888</v>
      </c>
      <c r="AI77">
        <v>32.715985000000003</v>
      </c>
      <c r="AJ77">
        <v>0</v>
      </c>
      <c r="AK77">
        <v>51.933993999999998</v>
      </c>
      <c r="AL77">
        <v>67.328603999999999</v>
      </c>
      <c r="AM77">
        <v>0</v>
      </c>
      <c r="AN77">
        <v>0.637961</v>
      </c>
      <c r="AO77">
        <v>1.721381</v>
      </c>
      <c r="AP77">
        <v>2.9689480000000001</v>
      </c>
      <c r="AQ77">
        <v>62.017254000000001</v>
      </c>
      <c r="AR77">
        <v>14.925859000000001</v>
      </c>
      <c r="AS77">
        <v>10.392477</v>
      </c>
      <c r="AT77">
        <v>14.48241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76.314474000000018</v>
      </c>
      <c r="BA77">
        <f t="shared" si="4"/>
        <v>2233.3806289999993</v>
      </c>
      <c r="BD77">
        <v>5.04</v>
      </c>
      <c r="BE77">
        <v>1.8</v>
      </c>
      <c r="BF77">
        <v>2.13</v>
      </c>
      <c r="BG77">
        <v>1.67</v>
      </c>
      <c r="BH77">
        <v>6.08</v>
      </c>
      <c r="BI77">
        <v>0.56000000000000005</v>
      </c>
      <c r="BJ77">
        <v>1.05</v>
      </c>
      <c r="BK77">
        <v>1.2</v>
      </c>
      <c r="BL77">
        <v>0.76</v>
      </c>
      <c r="BM77">
        <v>0.08</v>
      </c>
      <c r="BN77">
        <v>3.28</v>
      </c>
      <c r="BO77">
        <v>3.52</v>
      </c>
      <c r="BP77">
        <v>0.25</v>
      </c>
      <c r="BQ77">
        <v>1.93</v>
      </c>
      <c r="BR77">
        <v>1.05</v>
      </c>
      <c r="BS77">
        <v>1.57</v>
      </c>
      <c r="BT77">
        <v>2.8675229999999998</v>
      </c>
      <c r="BU77">
        <v>1.2959989999999999</v>
      </c>
      <c r="BV77">
        <v>1.938102</v>
      </c>
      <c r="BW77">
        <v>0.93801100000000004</v>
      </c>
      <c r="BX77">
        <v>1.892169</v>
      </c>
      <c r="BY77">
        <v>2.5919989999999999</v>
      </c>
      <c r="BZ77">
        <v>1.282176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5.1321589999999997</v>
      </c>
      <c r="CK77">
        <v>1.8061609999999999</v>
      </c>
      <c r="CL77">
        <v>0.93567299999999998</v>
      </c>
      <c r="CM77">
        <v>3.391562</v>
      </c>
      <c r="CN77">
        <v>3.4214389999999999</v>
      </c>
      <c r="CO77">
        <v>4.1471989999999996</v>
      </c>
      <c r="CP77">
        <v>4.1124330000000002</v>
      </c>
      <c r="CQ77">
        <v>1.8855930000000001</v>
      </c>
      <c r="CR77">
        <v>0.39864100000000002</v>
      </c>
      <c r="CS77">
        <v>2.6979630000000001</v>
      </c>
      <c r="CT77">
        <v>0.629714</v>
      </c>
      <c r="CU77">
        <v>1.0707679999999999</v>
      </c>
      <c r="CV77">
        <v>0.74861100000000003</v>
      </c>
      <c r="CW77">
        <v>1.160579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76.314474000000018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331.592602</v>
      </c>
      <c r="L78">
        <v>236.026737</v>
      </c>
      <c r="M78">
        <v>45.577176999999999</v>
      </c>
      <c r="N78">
        <v>116.517741</v>
      </c>
      <c r="O78">
        <v>122.13992500000001</v>
      </c>
      <c r="P78">
        <v>121.279366</v>
      </c>
      <c r="Q78">
        <v>0</v>
      </c>
      <c r="R78">
        <v>20.465211</v>
      </c>
      <c r="S78">
        <v>25.470338000000002</v>
      </c>
      <c r="T78">
        <v>0</v>
      </c>
      <c r="U78">
        <v>337.00515799999999</v>
      </c>
      <c r="V78">
        <v>2.5687950000000002</v>
      </c>
      <c r="W78">
        <v>44.807592</v>
      </c>
      <c r="X78">
        <v>94.966937999999999</v>
      </c>
      <c r="Y78">
        <v>0</v>
      </c>
      <c r="Z78">
        <v>12.658009</v>
      </c>
      <c r="AA78">
        <v>40.702401000000002</v>
      </c>
      <c r="AB78">
        <v>26.142658000000001</v>
      </c>
      <c r="AC78">
        <v>28.727160000000001</v>
      </c>
      <c r="AD78">
        <v>36.008634999999998</v>
      </c>
      <c r="AE78">
        <v>48.857193000000002</v>
      </c>
      <c r="AF78">
        <v>26.256416999999999</v>
      </c>
      <c r="AG78">
        <v>41.777341</v>
      </c>
      <c r="AH78">
        <v>138.393888</v>
      </c>
      <c r="AI78">
        <v>32.715985000000003</v>
      </c>
      <c r="AJ78">
        <v>0</v>
      </c>
      <c r="AK78">
        <v>51.933993999999998</v>
      </c>
      <c r="AL78">
        <v>67.328603999999999</v>
      </c>
      <c r="AM78">
        <v>0</v>
      </c>
      <c r="AN78">
        <v>0.637961</v>
      </c>
      <c r="AO78">
        <v>1.8568089999999999</v>
      </c>
      <c r="AP78">
        <v>2.9689480000000001</v>
      </c>
      <c r="AQ78">
        <v>62.017254000000001</v>
      </c>
      <c r="AR78">
        <v>14.925859000000001</v>
      </c>
      <c r="AS78">
        <v>10.392477</v>
      </c>
      <c r="AT78">
        <v>14.48241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76.314474000000018</v>
      </c>
      <c r="BA78">
        <f t="shared" si="4"/>
        <v>2233.5160569999998</v>
      </c>
      <c r="BD78">
        <v>5.04</v>
      </c>
      <c r="BE78">
        <v>1.8</v>
      </c>
      <c r="BF78">
        <v>2.13</v>
      </c>
      <c r="BG78">
        <v>1.67</v>
      </c>
      <c r="BH78">
        <v>6.08</v>
      </c>
      <c r="BI78">
        <v>0.56000000000000005</v>
      </c>
      <c r="BJ78">
        <v>1.05</v>
      </c>
      <c r="BK78">
        <v>1.2</v>
      </c>
      <c r="BL78">
        <v>0.76</v>
      </c>
      <c r="BM78">
        <v>0.08</v>
      </c>
      <c r="BN78">
        <v>3.28</v>
      </c>
      <c r="BO78">
        <v>3.52</v>
      </c>
      <c r="BP78">
        <v>0.25</v>
      </c>
      <c r="BQ78">
        <v>1.93</v>
      </c>
      <c r="BR78">
        <v>1.05</v>
      </c>
      <c r="BS78">
        <v>1.57</v>
      </c>
      <c r="BT78">
        <v>2.8675229999999998</v>
      </c>
      <c r="BU78">
        <v>1.2959989999999999</v>
      </c>
      <c r="BV78">
        <v>1.938102</v>
      </c>
      <c r="BW78">
        <v>0.93801100000000004</v>
      </c>
      <c r="BX78">
        <v>1.892169</v>
      </c>
      <c r="BY78">
        <v>2.5919989999999999</v>
      </c>
      <c r="BZ78">
        <v>1.282176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5.1321589999999997</v>
      </c>
      <c r="CK78">
        <v>1.8061609999999999</v>
      </c>
      <c r="CL78">
        <v>0.93567299999999998</v>
      </c>
      <c r="CM78">
        <v>3.391562</v>
      </c>
      <c r="CN78">
        <v>3.4214389999999999</v>
      </c>
      <c r="CO78">
        <v>4.1471989999999996</v>
      </c>
      <c r="CP78">
        <v>4.1124330000000002</v>
      </c>
      <c r="CQ78">
        <v>1.8855930000000001</v>
      </c>
      <c r="CR78">
        <v>0.39864100000000002</v>
      </c>
      <c r="CS78">
        <v>2.6979630000000001</v>
      </c>
      <c r="CT78">
        <v>0.629714</v>
      </c>
      <c r="CU78">
        <v>1.0707679999999999</v>
      </c>
      <c r="CV78">
        <v>0.74861100000000003</v>
      </c>
      <c r="CW78">
        <v>1.160579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76.314474000000018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331.592602</v>
      </c>
      <c r="L79">
        <v>236.026737</v>
      </c>
      <c r="M79">
        <v>45.577176999999999</v>
      </c>
      <c r="N79">
        <v>116.517741</v>
      </c>
      <c r="O79">
        <v>122.13992500000001</v>
      </c>
      <c r="P79">
        <v>121.279366</v>
      </c>
      <c r="Q79">
        <v>0</v>
      </c>
      <c r="R79">
        <v>20.465211</v>
      </c>
      <c r="S79">
        <v>25.470338000000002</v>
      </c>
      <c r="T79">
        <v>0</v>
      </c>
      <c r="U79">
        <v>337.00515799999999</v>
      </c>
      <c r="V79">
        <v>2.5687950000000002</v>
      </c>
      <c r="W79">
        <v>44.807592</v>
      </c>
      <c r="X79">
        <v>94.966937999999999</v>
      </c>
      <c r="Y79">
        <v>0</v>
      </c>
      <c r="Z79">
        <v>12.658009</v>
      </c>
      <c r="AA79">
        <v>40.702401000000002</v>
      </c>
      <c r="AB79">
        <v>26.142658000000001</v>
      </c>
      <c r="AC79">
        <v>28.727160000000001</v>
      </c>
      <c r="AD79">
        <v>36.008634999999998</v>
      </c>
      <c r="AE79">
        <v>48.857193000000002</v>
      </c>
      <c r="AF79">
        <v>26.256416999999999</v>
      </c>
      <c r="AG79">
        <v>41.777341</v>
      </c>
      <c r="AH79">
        <v>138.393888</v>
      </c>
      <c r="AI79">
        <v>32.715985000000003</v>
      </c>
      <c r="AJ79">
        <v>0</v>
      </c>
      <c r="AK79">
        <v>51.933993999999998</v>
      </c>
      <c r="AL79">
        <v>22.442868000000001</v>
      </c>
      <c r="AM79">
        <v>0</v>
      </c>
      <c r="AN79">
        <v>0.637961</v>
      </c>
      <c r="AO79">
        <v>1.9570320000000001</v>
      </c>
      <c r="AP79">
        <v>2.9689480000000001</v>
      </c>
      <c r="AQ79">
        <v>62.017254000000001</v>
      </c>
      <c r="AR79">
        <v>14.925859000000001</v>
      </c>
      <c r="AS79">
        <v>10.392477</v>
      </c>
      <c r="AT79">
        <v>14.48241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76.314474000000018</v>
      </c>
      <c r="BA79">
        <f t="shared" si="4"/>
        <v>2188.730544</v>
      </c>
      <c r="BD79">
        <v>5.04</v>
      </c>
      <c r="BE79">
        <v>1.8</v>
      </c>
      <c r="BF79">
        <v>2.13</v>
      </c>
      <c r="BG79">
        <v>1.67</v>
      </c>
      <c r="BH79">
        <v>6.08</v>
      </c>
      <c r="BI79">
        <v>0.56000000000000005</v>
      </c>
      <c r="BJ79">
        <v>1.05</v>
      </c>
      <c r="BK79">
        <v>1.2</v>
      </c>
      <c r="BL79">
        <v>0.76</v>
      </c>
      <c r="BM79">
        <v>0.08</v>
      </c>
      <c r="BN79">
        <v>3.28</v>
      </c>
      <c r="BO79">
        <v>3.52</v>
      </c>
      <c r="BP79">
        <v>0.25</v>
      </c>
      <c r="BQ79">
        <v>1.93</v>
      </c>
      <c r="BR79">
        <v>1.05</v>
      </c>
      <c r="BS79">
        <v>1.57</v>
      </c>
      <c r="BT79">
        <v>2.8675229999999998</v>
      </c>
      <c r="BU79">
        <v>1.2959989999999999</v>
      </c>
      <c r="BV79">
        <v>1.938102</v>
      </c>
      <c r="BW79">
        <v>0.93801100000000004</v>
      </c>
      <c r="BX79">
        <v>1.892169</v>
      </c>
      <c r="BY79">
        <v>2.5919989999999999</v>
      </c>
      <c r="BZ79">
        <v>1.282176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5.1321589999999997</v>
      </c>
      <c r="CK79">
        <v>1.8061609999999999</v>
      </c>
      <c r="CL79">
        <v>0.93567299999999998</v>
      </c>
      <c r="CM79">
        <v>3.391562</v>
      </c>
      <c r="CN79">
        <v>3.4214389999999999</v>
      </c>
      <c r="CO79">
        <v>4.1471989999999996</v>
      </c>
      <c r="CP79">
        <v>4.1124330000000002</v>
      </c>
      <c r="CQ79">
        <v>1.8855930000000001</v>
      </c>
      <c r="CR79">
        <v>0.39864100000000002</v>
      </c>
      <c r="CS79">
        <v>2.6979630000000001</v>
      </c>
      <c r="CT79">
        <v>0.629714</v>
      </c>
      <c r="CU79">
        <v>1.0707679999999999</v>
      </c>
      <c r="CV79">
        <v>0.74861100000000003</v>
      </c>
      <c r="CW79">
        <v>1.160579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76.314474000000018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331.592602</v>
      </c>
      <c r="L80">
        <v>236.026737</v>
      </c>
      <c r="M80">
        <v>45.577176999999999</v>
      </c>
      <c r="N80">
        <v>116.517741</v>
      </c>
      <c r="O80">
        <v>122.13992500000001</v>
      </c>
      <c r="P80">
        <v>121.279366</v>
      </c>
      <c r="Q80">
        <v>0</v>
      </c>
      <c r="R80">
        <v>20.465211</v>
      </c>
      <c r="S80">
        <v>25.470338000000002</v>
      </c>
      <c r="T80">
        <v>0</v>
      </c>
      <c r="U80">
        <v>337.00515799999999</v>
      </c>
      <c r="V80">
        <v>2.5687950000000002</v>
      </c>
      <c r="W80">
        <v>44.807592</v>
      </c>
      <c r="X80">
        <v>94.966937999999999</v>
      </c>
      <c r="Y80">
        <v>0</v>
      </c>
      <c r="Z80">
        <v>6.3290050000000004</v>
      </c>
      <c r="AA80">
        <v>40.702401000000002</v>
      </c>
      <c r="AB80">
        <v>26.142658000000001</v>
      </c>
      <c r="AC80">
        <v>19.151019999999999</v>
      </c>
      <c r="AD80">
        <v>27.006475999999999</v>
      </c>
      <c r="AE80">
        <v>48.857193000000002</v>
      </c>
      <c r="AF80">
        <v>8.946631</v>
      </c>
      <c r="AG80">
        <v>41.777341</v>
      </c>
      <c r="AH80">
        <v>138.393888</v>
      </c>
      <c r="AI80">
        <v>5.0332280000000003</v>
      </c>
      <c r="AJ80">
        <v>0</v>
      </c>
      <c r="AK80">
        <v>51.933993999999998</v>
      </c>
      <c r="AL80">
        <v>11.221434</v>
      </c>
      <c r="AM80">
        <v>0</v>
      </c>
      <c r="AN80">
        <v>0.637961</v>
      </c>
      <c r="AO80">
        <v>2.0444779999999998</v>
      </c>
      <c r="AP80">
        <v>2.9689480000000001</v>
      </c>
      <c r="AQ80">
        <v>62.017254000000001</v>
      </c>
      <c r="AR80">
        <v>14.925859000000001</v>
      </c>
      <c r="AS80">
        <v>10.392477</v>
      </c>
      <c r="AT80">
        <v>14.48241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75.402042000000009</v>
      </c>
      <c r="BA80">
        <f t="shared" si="4"/>
        <v>2106.7842780000001</v>
      </c>
      <c r="BD80">
        <v>5.04</v>
      </c>
      <c r="BE80">
        <v>1.8</v>
      </c>
      <c r="BF80">
        <v>2.13</v>
      </c>
      <c r="BG80">
        <v>1.67</v>
      </c>
      <c r="BH80">
        <v>6.08</v>
      </c>
      <c r="BI80">
        <v>0.56000000000000005</v>
      </c>
      <c r="BJ80">
        <v>1.05</v>
      </c>
      <c r="BK80">
        <v>1.2</v>
      </c>
      <c r="BL80">
        <v>0.76</v>
      </c>
      <c r="BM80">
        <v>0.08</v>
      </c>
      <c r="BN80">
        <v>3.28</v>
      </c>
      <c r="BO80">
        <v>3.52</v>
      </c>
      <c r="BP80">
        <v>0.25</v>
      </c>
      <c r="BQ80">
        <v>1.93</v>
      </c>
      <c r="BR80">
        <v>1.05</v>
      </c>
      <c r="BS80">
        <v>1.57</v>
      </c>
      <c r="BT80">
        <v>2.8675229999999998</v>
      </c>
      <c r="BU80">
        <v>1.2959989999999999</v>
      </c>
      <c r="BV80">
        <v>1.938102</v>
      </c>
      <c r="BW80">
        <v>0.93801100000000004</v>
      </c>
      <c r="BX80">
        <v>1.892169</v>
      </c>
      <c r="BY80">
        <v>2.5919989999999999</v>
      </c>
      <c r="BZ80">
        <v>1.282176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5.1321589999999997</v>
      </c>
      <c r="CK80">
        <v>1.8061609999999999</v>
      </c>
      <c r="CL80">
        <v>0.93567299999999998</v>
      </c>
      <c r="CM80">
        <v>3.391562</v>
      </c>
      <c r="CN80">
        <v>3.4214389999999999</v>
      </c>
      <c r="CO80">
        <v>4.1471989999999996</v>
      </c>
      <c r="CP80">
        <v>4.1124330000000002</v>
      </c>
      <c r="CQ80">
        <v>1.8855930000000001</v>
      </c>
      <c r="CR80">
        <v>0.39864100000000002</v>
      </c>
      <c r="CS80">
        <v>2.6979630000000001</v>
      </c>
      <c r="CT80">
        <v>0.314857</v>
      </c>
      <c r="CU80">
        <v>0.47319299999999997</v>
      </c>
      <c r="CV80">
        <v>0.74861100000000003</v>
      </c>
      <c r="CW80">
        <v>1.160579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75.402042000000009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331.592602</v>
      </c>
      <c r="L81">
        <v>236.026737</v>
      </c>
      <c r="M81">
        <v>45.577176999999999</v>
      </c>
      <c r="N81">
        <v>116.517741</v>
      </c>
      <c r="O81">
        <v>122.13992500000001</v>
      </c>
      <c r="P81">
        <v>121.279366</v>
      </c>
      <c r="Q81">
        <v>0</v>
      </c>
      <c r="R81">
        <v>20.465211</v>
      </c>
      <c r="S81">
        <v>25.470338000000002</v>
      </c>
      <c r="T81">
        <v>0</v>
      </c>
      <c r="U81">
        <v>337.00515799999999</v>
      </c>
      <c r="V81">
        <v>2.5687950000000002</v>
      </c>
      <c r="W81">
        <v>44.807592</v>
      </c>
      <c r="X81">
        <v>94.966937999999999</v>
      </c>
      <c r="Y81">
        <v>0</v>
      </c>
      <c r="Z81">
        <v>6.3290050000000004</v>
      </c>
      <c r="AA81">
        <v>40.702401000000002</v>
      </c>
      <c r="AB81">
        <v>26.142658000000001</v>
      </c>
      <c r="AC81">
        <v>19.151019999999999</v>
      </c>
      <c r="AD81">
        <v>27.006475999999999</v>
      </c>
      <c r="AE81">
        <v>48.857193000000002</v>
      </c>
      <c r="AF81">
        <v>8.7521389999999997</v>
      </c>
      <c r="AG81">
        <v>41.777341</v>
      </c>
      <c r="AH81">
        <v>119.15694999999999</v>
      </c>
      <c r="AI81">
        <v>1.2583070000000001</v>
      </c>
      <c r="AJ81">
        <v>0</v>
      </c>
      <c r="AK81">
        <v>51.933993999999998</v>
      </c>
      <c r="AL81">
        <v>2.2442869999999999</v>
      </c>
      <c r="AM81">
        <v>0</v>
      </c>
      <c r="AN81">
        <v>0.637961</v>
      </c>
      <c r="AO81">
        <v>2.1478229999999998</v>
      </c>
      <c r="AP81">
        <v>2.9689480000000001</v>
      </c>
      <c r="AQ81">
        <v>56.493450000000003</v>
      </c>
      <c r="AR81">
        <v>21.322655999999998</v>
      </c>
      <c r="AS81">
        <v>10.392477</v>
      </c>
      <c r="AT81">
        <v>14.48241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75.04058000000002</v>
      </c>
      <c r="BA81">
        <f t="shared" si="4"/>
        <v>2075.2156559999999</v>
      </c>
      <c r="BD81">
        <v>5.04</v>
      </c>
      <c r="BE81">
        <v>1.8</v>
      </c>
      <c r="BF81">
        <v>2.13</v>
      </c>
      <c r="BG81">
        <v>1.67</v>
      </c>
      <c r="BH81">
        <v>6.08</v>
      </c>
      <c r="BI81">
        <v>0.56000000000000005</v>
      </c>
      <c r="BJ81">
        <v>1.05</v>
      </c>
      <c r="BK81">
        <v>1.2</v>
      </c>
      <c r="BL81">
        <v>0.76</v>
      </c>
      <c r="BM81">
        <v>0.08</v>
      </c>
      <c r="BN81">
        <v>3.28</v>
      </c>
      <c r="BO81">
        <v>3.52</v>
      </c>
      <c r="BP81">
        <v>0.25</v>
      </c>
      <c r="BQ81">
        <v>1.93</v>
      </c>
      <c r="BR81">
        <v>1.05</v>
      </c>
      <c r="BS81">
        <v>1.57</v>
      </c>
      <c r="BT81">
        <v>2.8675229999999998</v>
      </c>
      <c r="BU81">
        <v>1.2959989999999999</v>
      </c>
      <c r="BV81">
        <v>1.938102</v>
      </c>
      <c r="BW81">
        <v>0.93801100000000004</v>
      </c>
      <c r="BX81">
        <v>1.892169</v>
      </c>
      <c r="BY81">
        <v>2.5919989999999999</v>
      </c>
      <c r="BZ81">
        <v>1.282176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5.1321589999999997</v>
      </c>
      <c r="CK81">
        <v>1.8061609999999999</v>
      </c>
      <c r="CL81">
        <v>0.93567299999999998</v>
      </c>
      <c r="CM81">
        <v>3.391562</v>
      </c>
      <c r="CN81">
        <v>3.4214389999999999</v>
      </c>
      <c r="CO81">
        <v>4.1471989999999996</v>
      </c>
      <c r="CP81">
        <v>4.1124330000000002</v>
      </c>
      <c r="CQ81">
        <v>1.8855930000000001</v>
      </c>
      <c r="CR81">
        <v>0.39864100000000002</v>
      </c>
      <c r="CS81">
        <v>2.6979630000000001</v>
      </c>
      <c r="CT81">
        <v>0.314857</v>
      </c>
      <c r="CU81">
        <v>0.21631700000000001</v>
      </c>
      <c r="CV81">
        <v>0.64402499999999996</v>
      </c>
      <c r="CW81">
        <v>1.160579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75.04058000000002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331.592602</v>
      </c>
      <c r="L82">
        <v>236.026737</v>
      </c>
      <c r="M82">
        <v>45.577176999999999</v>
      </c>
      <c r="N82">
        <v>116.517741</v>
      </c>
      <c r="O82">
        <v>122.13992500000001</v>
      </c>
      <c r="P82">
        <v>121.279366</v>
      </c>
      <c r="Q82">
        <v>0</v>
      </c>
      <c r="R82">
        <v>20.465211</v>
      </c>
      <c r="S82">
        <v>25.470338000000002</v>
      </c>
      <c r="T82">
        <v>0</v>
      </c>
      <c r="U82">
        <v>337.00515799999999</v>
      </c>
      <c r="V82">
        <v>2.5687950000000002</v>
      </c>
      <c r="W82">
        <v>44.807592</v>
      </c>
      <c r="X82">
        <v>94.966937999999999</v>
      </c>
      <c r="Y82">
        <v>0</v>
      </c>
      <c r="Z82">
        <v>6.3290050000000004</v>
      </c>
      <c r="AA82">
        <v>27.134934000000001</v>
      </c>
      <c r="AB82">
        <v>26.142658000000001</v>
      </c>
      <c r="AC82">
        <v>9.5660699999999999</v>
      </c>
      <c r="AD82">
        <v>18.004318000000001</v>
      </c>
      <c r="AE82">
        <v>48.857193000000002</v>
      </c>
      <c r="AF82">
        <v>8.7521389999999997</v>
      </c>
      <c r="AG82">
        <v>41.777341</v>
      </c>
      <c r="AH82">
        <v>115.32823999999999</v>
      </c>
      <c r="AI82">
        <v>0</v>
      </c>
      <c r="AJ82">
        <v>0</v>
      </c>
      <c r="AK82">
        <v>51.933993999999998</v>
      </c>
      <c r="AL82">
        <v>2.2442869999999999</v>
      </c>
      <c r="AM82">
        <v>0</v>
      </c>
      <c r="AN82">
        <v>0.637961</v>
      </c>
      <c r="AO82">
        <v>2.2415150000000001</v>
      </c>
      <c r="AP82">
        <v>2.9689480000000001</v>
      </c>
      <c r="AQ82">
        <v>46.45017</v>
      </c>
      <c r="AR82">
        <v>21.322655999999998</v>
      </c>
      <c r="AS82">
        <v>10.392477</v>
      </c>
      <c r="AT82">
        <v>14.48241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74.48922300000001</v>
      </c>
      <c r="BA82">
        <f t="shared" si="4"/>
        <v>2027.473119</v>
      </c>
      <c r="BD82">
        <v>5.04</v>
      </c>
      <c r="BE82">
        <v>1.8</v>
      </c>
      <c r="BF82">
        <v>2.13</v>
      </c>
      <c r="BG82">
        <v>1.67</v>
      </c>
      <c r="BH82">
        <v>6.08</v>
      </c>
      <c r="BI82">
        <v>0.56000000000000005</v>
      </c>
      <c r="BJ82">
        <v>1.05</v>
      </c>
      <c r="BK82">
        <v>1.2</v>
      </c>
      <c r="BL82">
        <v>0.76</v>
      </c>
      <c r="BM82">
        <v>0.08</v>
      </c>
      <c r="BN82">
        <v>3.28</v>
      </c>
      <c r="BO82">
        <v>3.52</v>
      </c>
      <c r="BP82">
        <v>0.25</v>
      </c>
      <c r="BQ82">
        <v>1.93</v>
      </c>
      <c r="BR82">
        <v>1.05</v>
      </c>
      <c r="BS82">
        <v>1.57</v>
      </c>
      <c r="BT82">
        <v>2.8675229999999998</v>
      </c>
      <c r="BU82">
        <v>1.2959989999999999</v>
      </c>
      <c r="BV82">
        <v>1.938102</v>
      </c>
      <c r="BW82">
        <v>0.93801100000000004</v>
      </c>
      <c r="BX82">
        <v>1.892169</v>
      </c>
      <c r="BY82">
        <v>2.5919989999999999</v>
      </c>
      <c r="BZ82">
        <v>1.282176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5.1321589999999997</v>
      </c>
      <c r="CK82">
        <v>1.8061609999999999</v>
      </c>
      <c r="CL82">
        <v>0.93567299999999998</v>
      </c>
      <c r="CM82">
        <v>3.391562</v>
      </c>
      <c r="CN82">
        <v>3.4214389999999999</v>
      </c>
      <c r="CO82">
        <v>4.1471989999999996</v>
      </c>
      <c r="CP82">
        <v>4.1124330000000002</v>
      </c>
      <c r="CQ82">
        <v>1.8855930000000001</v>
      </c>
      <c r="CR82">
        <v>0.39864100000000002</v>
      </c>
      <c r="CS82">
        <v>2.6979630000000001</v>
      </c>
      <c r="CT82">
        <v>0</v>
      </c>
      <c r="CU82">
        <v>0</v>
      </c>
      <c r="CV82">
        <v>0.62384200000000001</v>
      </c>
      <c r="CW82">
        <v>1.160579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74.48922300000001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331.592602</v>
      </c>
      <c r="L83">
        <v>236.026737</v>
      </c>
      <c r="M83">
        <v>45.577176999999999</v>
      </c>
      <c r="N83">
        <v>116.517741</v>
      </c>
      <c r="O83">
        <v>122.13992500000001</v>
      </c>
      <c r="P83">
        <v>121.279366</v>
      </c>
      <c r="Q83">
        <v>0</v>
      </c>
      <c r="R83">
        <v>20.465211</v>
      </c>
      <c r="S83">
        <v>25.470338000000002</v>
      </c>
      <c r="T83">
        <v>0</v>
      </c>
      <c r="U83">
        <v>337.00515799999999</v>
      </c>
      <c r="V83">
        <v>2.5694509999999999</v>
      </c>
      <c r="W83">
        <v>44.807592</v>
      </c>
      <c r="X83">
        <v>94.966937999999999</v>
      </c>
      <c r="Y83">
        <v>0</v>
      </c>
      <c r="Z83">
        <v>6.3290050000000004</v>
      </c>
      <c r="AA83">
        <v>13.567467000000001</v>
      </c>
      <c r="AB83">
        <v>26.142658000000001</v>
      </c>
      <c r="AC83">
        <v>0</v>
      </c>
      <c r="AD83">
        <v>18.004318000000001</v>
      </c>
      <c r="AE83">
        <v>30.431138000000001</v>
      </c>
      <c r="AF83">
        <v>8.7521389999999997</v>
      </c>
      <c r="AG83">
        <v>41.777341</v>
      </c>
      <c r="AH83">
        <v>92.262591999999998</v>
      </c>
      <c r="AI83">
        <v>0</v>
      </c>
      <c r="AJ83">
        <v>0</v>
      </c>
      <c r="AK83">
        <v>51.933993999999998</v>
      </c>
      <c r="AL83">
        <v>2.2442869999999999</v>
      </c>
      <c r="AM83">
        <v>0</v>
      </c>
      <c r="AN83">
        <v>0.637961</v>
      </c>
      <c r="AO83">
        <v>2.387448</v>
      </c>
      <c r="AP83">
        <v>6.0616019999999997</v>
      </c>
      <c r="AQ83">
        <v>30.129840000000002</v>
      </c>
      <c r="AR83">
        <v>21.322655999999998</v>
      </c>
      <c r="AS83">
        <v>10.392477</v>
      </c>
      <c r="AT83">
        <v>14.48241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74.364455000000007</v>
      </c>
      <c r="BA83">
        <f t="shared" si="4"/>
        <v>1949.642024</v>
      </c>
      <c r="BD83">
        <v>5.04</v>
      </c>
      <c r="BE83">
        <v>1.8</v>
      </c>
      <c r="BF83">
        <v>2.13</v>
      </c>
      <c r="BG83">
        <v>1.67</v>
      </c>
      <c r="BH83">
        <v>6.08</v>
      </c>
      <c r="BI83">
        <v>0.56000000000000005</v>
      </c>
      <c r="BJ83">
        <v>1.05</v>
      </c>
      <c r="BK83">
        <v>1.2</v>
      </c>
      <c r="BL83">
        <v>0.76</v>
      </c>
      <c r="BM83">
        <v>0.08</v>
      </c>
      <c r="BN83">
        <v>3.28</v>
      </c>
      <c r="BO83">
        <v>3.52</v>
      </c>
      <c r="BP83">
        <v>0.25</v>
      </c>
      <c r="BQ83">
        <v>1.93</v>
      </c>
      <c r="BR83">
        <v>1.05</v>
      </c>
      <c r="BS83">
        <v>1.57</v>
      </c>
      <c r="BT83">
        <v>2.8675229999999998</v>
      </c>
      <c r="BU83">
        <v>1.2959989999999999</v>
      </c>
      <c r="BV83">
        <v>1.938102</v>
      </c>
      <c r="BW83">
        <v>0.93801100000000004</v>
      </c>
      <c r="BX83">
        <v>1.892169</v>
      </c>
      <c r="BY83">
        <v>2.5919989999999999</v>
      </c>
      <c r="BZ83">
        <v>1.282176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5.1321589999999997</v>
      </c>
      <c r="CK83">
        <v>1.8061609999999999</v>
      </c>
      <c r="CL83">
        <v>0.93567299999999998</v>
      </c>
      <c r="CM83">
        <v>3.391562</v>
      </c>
      <c r="CN83">
        <v>3.4214389999999999</v>
      </c>
      <c r="CO83">
        <v>4.1471989999999996</v>
      </c>
      <c r="CP83">
        <v>4.1124330000000002</v>
      </c>
      <c r="CQ83">
        <v>1.8855930000000001</v>
      </c>
      <c r="CR83">
        <v>0.39864100000000002</v>
      </c>
      <c r="CS83">
        <v>2.6979630000000001</v>
      </c>
      <c r="CT83">
        <v>0</v>
      </c>
      <c r="CU83">
        <v>0</v>
      </c>
      <c r="CV83">
        <v>0.49907400000000002</v>
      </c>
      <c r="CW83">
        <v>1.160579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74.364455000000007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331.592602</v>
      </c>
      <c r="L84">
        <v>236.026737</v>
      </c>
      <c r="M84">
        <v>45.577176999999999</v>
      </c>
      <c r="N84">
        <v>116.517741</v>
      </c>
      <c r="O84">
        <v>122.13992500000001</v>
      </c>
      <c r="P84">
        <v>121.279366</v>
      </c>
      <c r="Q84">
        <v>0</v>
      </c>
      <c r="R84">
        <v>20.465211</v>
      </c>
      <c r="S84">
        <v>25.470338000000002</v>
      </c>
      <c r="T84">
        <v>0</v>
      </c>
      <c r="U84">
        <v>337.00515799999999</v>
      </c>
      <c r="V84">
        <v>2.5694509999999999</v>
      </c>
      <c r="W84">
        <v>44.807592</v>
      </c>
      <c r="X84">
        <v>94.966937999999999</v>
      </c>
      <c r="Y84">
        <v>0</v>
      </c>
      <c r="Z84">
        <v>6.3290050000000004</v>
      </c>
      <c r="AA84">
        <v>0</v>
      </c>
      <c r="AB84">
        <v>26.142658000000001</v>
      </c>
      <c r="AC84">
        <v>0</v>
      </c>
      <c r="AD84">
        <v>9.0021590000000007</v>
      </c>
      <c r="AE84">
        <v>30.431138000000001</v>
      </c>
      <c r="AF84">
        <v>8.7521389999999997</v>
      </c>
      <c r="AG84">
        <v>41.777341</v>
      </c>
      <c r="AH84">
        <v>69.196944000000002</v>
      </c>
      <c r="AI84">
        <v>0</v>
      </c>
      <c r="AJ84">
        <v>0</v>
      </c>
      <c r="AK84">
        <v>51.933993999999998</v>
      </c>
      <c r="AL84">
        <v>2.2442869999999999</v>
      </c>
      <c r="AM84">
        <v>0</v>
      </c>
      <c r="AN84">
        <v>0.637961</v>
      </c>
      <c r="AO84">
        <v>2.5736970000000001</v>
      </c>
      <c r="AP84">
        <v>6.0616019999999997</v>
      </c>
      <c r="AQ84">
        <v>15.064920000000001</v>
      </c>
      <c r="AR84">
        <v>21.322655999999998</v>
      </c>
      <c r="AS84">
        <v>10.392477</v>
      </c>
      <c r="AT84">
        <v>14.48241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74.23968600000002</v>
      </c>
      <c r="BA84">
        <f t="shared" si="4"/>
        <v>1889.0033100000001</v>
      </c>
      <c r="BD84">
        <v>5.04</v>
      </c>
      <c r="BE84">
        <v>1.8</v>
      </c>
      <c r="BF84">
        <v>2.13</v>
      </c>
      <c r="BG84">
        <v>1.67</v>
      </c>
      <c r="BH84">
        <v>6.08</v>
      </c>
      <c r="BI84">
        <v>0.56000000000000005</v>
      </c>
      <c r="BJ84">
        <v>1.05</v>
      </c>
      <c r="BK84">
        <v>1.2</v>
      </c>
      <c r="BL84">
        <v>0.76</v>
      </c>
      <c r="BM84">
        <v>0.08</v>
      </c>
      <c r="BN84">
        <v>3.28</v>
      </c>
      <c r="BO84">
        <v>3.52</v>
      </c>
      <c r="BP84">
        <v>0.25</v>
      </c>
      <c r="BQ84">
        <v>1.93</v>
      </c>
      <c r="BR84">
        <v>1.05</v>
      </c>
      <c r="BS84">
        <v>1.57</v>
      </c>
      <c r="BT84">
        <v>2.8675229999999998</v>
      </c>
      <c r="BU84">
        <v>1.2959989999999999</v>
      </c>
      <c r="BV84">
        <v>1.938102</v>
      </c>
      <c r="BW84">
        <v>0.93801100000000004</v>
      </c>
      <c r="BX84">
        <v>1.892169</v>
      </c>
      <c r="BY84">
        <v>2.5919989999999999</v>
      </c>
      <c r="BZ84">
        <v>1.282176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5.1321589999999997</v>
      </c>
      <c r="CK84">
        <v>1.8061609999999999</v>
      </c>
      <c r="CL84">
        <v>0.93567299999999998</v>
      </c>
      <c r="CM84">
        <v>3.391562</v>
      </c>
      <c r="CN84">
        <v>3.4214389999999999</v>
      </c>
      <c r="CO84">
        <v>4.1471989999999996</v>
      </c>
      <c r="CP84">
        <v>4.1124330000000002</v>
      </c>
      <c r="CQ84">
        <v>1.8855930000000001</v>
      </c>
      <c r="CR84">
        <v>0.39864100000000002</v>
      </c>
      <c r="CS84">
        <v>2.6979630000000001</v>
      </c>
      <c r="CT84">
        <v>0</v>
      </c>
      <c r="CU84">
        <v>0</v>
      </c>
      <c r="CV84">
        <v>0.374305</v>
      </c>
      <c r="CW84">
        <v>1.160579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74.23968600000002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285.20616799999999</v>
      </c>
      <c r="L85">
        <v>236.026737</v>
      </c>
      <c r="M85">
        <v>45.577176999999999</v>
      </c>
      <c r="N85">
        <v>116.517741</v>
      </c>
      <c r="O85">
        <v>122.13992500000001</v>
      </c>
      <c r="P85">
        <v>121.279366</v>
      </c>
      <c r="Q85">
        <v>0</v>
      </c>
      <c r="R85">
        <v>20.465211</v>
      </c>
      <c r="S85">
        <v>25.470338000000002</v>
      </c>
      <c r="T85">
        <v>0</v>
      </c>
      <c r="U85">
        <v>337.00515799999999</v>
      </c>
      <c r="V85">
        <v>2.5694509999999999</v>
      </c>
      <c r="W85">
        <v>44.807592</v>
      </c>
      <c r="X85">
        <v>94.966937999999999</v>
      </c>
      <c r="Y85">
        <v>0</v>
      </c>
      <c r="Z85">
        <v>6.3290050000000004</v>
      </c>
      <c r="AA85">
        <v>0</v>
      </c>
      <c r="AB85">
        <v>26.142658000000001</v>
      </c>
      <c r="AC85">
        <v>0</v>
      </c>
      <c r="AD85">
        <v>9.0021590000000007</v>
      </c>
      <c r="AE85">
        <v>30.431138000000001</v>
      </c>
      <c r="AF85">
        <v>8.7521389999999997</v>
      </c>
      <c r="AG85">
        <v>41.777341</v>
      </c>
      <c r="AH85">
        <v>46.131295999999999</v>
      </c>
      <c r="AI85">
        <v>0</v>
      </c>
      <c r="AJ85">
        <v>0</v>
      </c>
      <c r="AK85">
        <v>51.933993999999998</v>
      </c>
      <c r="AL85">
        <v>2.2442869999999999</v>
      </c>
      <c r="AM85">
        <v>0</v>
      </c>
      <c r="AN85">
        <v>0.637961</v>
      </c>
      <c r="AO85">
        <v>2.6835719999999998</v>
      </c>
      <c r="AP85">
        <v>2.9689480000000001</v>
      </c>
      <c r="AQ85">
        <v>15.064920000000001</v>
      </c>
      <c r="AR85">
        <v>21.322655999999998</v>
      </c>
      <c r="AS85">
        <v>10.392477</v>
      </c>
      <c r="AT85">
        <v>14.48241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74.124918000000008</v>
      </c>
      <c r="BA85">
        <f t="shared" si="4"/>
        <v>1816.4536809999997</v>
      </c>
      <c r="BD85">
        <v>5.1100000000000003</v>
      </c>
      <c r="BE85">
        <v>1.8</v>
      </c>
      <c r="BF85">
        <v>2.13</v>
      </c>
      <c r="BG85">
        <v>1.67</v>
      </c>
      <c r="BH85">
        <v>6.08</v>
      </c>
      <c r="BI85">
        <v>0.56000000000000005</v>
      </c>
      <c r="BJ85">
        <v>0.99</v>
      </c>
      <c r="BK85">
        <v>1.2</v>
      </c>
      <c r="BL85">
        <v>0.76</v>
      </c>
      <c r="BM85">
        <v>0.08</v>
      </c>
      <c r="BN85">
        <v>3.28</v>
      </c>
      <c r="BO85">
        <v>3.52</v>
      </c>
      <c r="BP85">
        <v>0.25</v>
      </c>
      <c r="BQ85">
        <v>1.93</v>
      </c>
      <c r="BR85">
        <v>1.05</v>
      </c>
      <c r="BS85">
        <v>1.57</v>
      </c>
      <c r="BT85">
        <v>2.8675229999999998</v>
      </c>
      <c r="BU85">
        <v>1.2959989999999999</v>
      </c>
      <c r="BV85">
        <v>1.938102</v>
      </c>
      <c r="BW85">
        <v>0.93801100000000004</v>
      </c>
      <c r="BX85">
        <v>1.892169</v>
      </c>
      <c r="BY85">
        <v>2.5919989999999999</v>
      </c>
      <c r="BZ85">
        <v>1.282176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5.1321589999999997</v>
      </c>
      <c r="CK85">
        <v>1.8061609999999999</v>
      </c>
      <c r="CL85">
        <v>0.93567299999999998</v>
      </c>
      <c r="CM85">
        <v>3.391562</v>
      </c>
      <c r="CN85">
        <v>3.4214389999999999</v>
      </c>
      <c r="CO85">
        <v>4.1471989999999996</v>
      </c>
      <c r="CP85">
        <v>4.1124330000000002</v>
      </c>
      <c r="CQ85">
        <v>1.8855930000000001</v>
      </c>
      <c r="CR85">
        <v>0.39864100000000002</v>
      </c>
      <c r="CS85">
        <v>2.6979630000000001</v>
      </c>
      <c r="CT85">
        <v>0</v>
      </c>
      <c r="CU85">
        <v>0</v>
      </c>
      <c r="CV85">
        <v>0.24953700000000001</v>
      </c>
      <c r="CW85">
        <v>1.160579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74.124918000000008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285.20616799999999</v>
      </c>
      <c r="L86">
        <v>178.08473699999999</v>
      </c>
      <c r="M86">
        <v>45.577176999999999</v>
      </c>
      <c r="N86">
        <v>116.517741</v>
      </c>
      <c r="O86">
        <v>122.13992500000001</v>
      </c>
      <c r="P86">
        <v>121.279366</v>
      </c>
      <c r="Q86">
        <v>0</v>
      </c>
      <c r="R86">
        <v>20.465211</v>
      </c>
      <c r="S86">
        <v>25.470338000000002</v>
      </c>
      <c r="T86">
        <v>0</v>
      </c>
      <c r="U86">
        <v>337.00515799999999</v>
      </c>
      <c r="V86">
        <v>2.5694509999999999</v>
      </c>
      <c r="W86">
        <v>44.807592</v>
      </c>
      <c r="X86">
        <v>94.966937999999999</v>
      </c>
      <c r="Y86">
        <v>0</v>
      </c>
      <c r="Z86">
        <v>6.3290050000000004</v>
      </c>
      <c r="AA86">
        <v>0</v>
      </c>
      <c r="AB86">
        <v>26.063276999999999</v>
      </c>
      <c r="AC86">
        <v>0</v>
      </c>
      <c r="AD86">
        <v>9.0021590000000007</v>
      </c>
      <c r="AE86">
        <v>30.431138000000001</v>
      </c>
      <c r="AF86">
        <v>8.7521389999999997</v>
      </c>
      <c r="AG86">
        <v>41.777341</v>
      </c>
      <c r="AH86">
        <v>23.065647999999999</v>
      </c>
      <c r="AI86">
        <v>0</v>
      </c>
      <c r="AJ86">
        <v>0</v>
      </c>
      <c r="AK86">
        <v>51.933993999999998</v>
      </c>
      <c r="AL86">
        <v>2.2442869999999999</v>
      </c>
      <c r="AM86">
        <v>0</v>
      </c>
      <c r="AN86">
        <v>0.637961</v>
      </c>
      <c r="AO86">
        <v>2.8587479999999998</v>
      </c>
      <c r="AP86">
        <v>2.9689480000000001</v>
      </c>
      <c r="AQ86">
        <v>15.064920000000001</v>
      </c>
      <c r="AR86">
        <v>21.322655999999998</v>
      </c>
      <c r="AS86">
        <v>10.392477</v>
      </c>
      <c r="AT86">
        <v>14.48241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74.000149000000008</v>
      </c>
      <c r="BA86">
        <f t="shared" si="4"/>
        <v>1735.4170589999999</v>
      </c>
      <c r="BD86">
        <v>5.1100000000000003</v>
      </c>
      <c r="BE86">
        <v>1.8</v>
      </c>
      <c r="BF86">
        <v>2.13</v>
      </c>
      <c r="BG86">
        <v>1.67</v>
      </c>
      <c r="BH86">
        <v>6.08</v>
      </c>
      <c r="BI86">
        <v>0.56000000000000005</v>
      </c>
      <c r="BJ86">
        <v>0.99</v>
      </c>
      <c r="BK86">
        <v>1.2</v>
      </c>
      <c r="BL86">
        <v>0.76</v>
      </c>
      <c r="BM86">
        <v>0.08</v>
      </c>
      <c r="BN86">
        <v>3.28</v>
      </c>
      <c r="BO86">
        <v>3.52</v>
      </c>
      <c r="BP86">
        <v>0.25</v>
      </c>
      <c r="BQ86">
        <v>1.93</v>
      </c>
      <c r="BR86">
        <v>1.05</v>
      </c>
      <c r="BS86">
        <v>1.57</v>
      </c>
      <c r="BT86">
        <v>2.8675229999999998</v>
      </c>
      <c r="BU86">
        <v>1.2959989999999999</v>
      </c>
      <c r="BV86">
        <v>1.938102</v>
      </c>
      <c r="BW86">
        <v>0.93801100000000004</v>
      </c>
      <c r="BX86">
        <v>1.892169</v>
      </c>
      <c r="BY86">
        <v>2.5919989999999999</v>
      </c>
      <c r="BZ86">
        <v>1.282176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5.1321589999999997</v>
      </c>
      <c r="CK86">
        <v>1.8061609999999999</v>
      </c>
      <c r="CL86">
        <v>0.93567299999999998</v>
      </c>
      <c r="CM86">
        <v>3.391562</v>
      </c>
      <c r="CN86">
        <v>3.4214389999999999</v>
      </c>
      <c r="CO86">
        <v>4.1471989999999996</v>
      </c>
      <c r="CP86">
        <v>4.1124330000000002</v>
      </c>
      <c r="CQ86">
        <v>1.8855930000000001</v>
      </c>
      <c r="CR86">
        <v>0.39864100000000002</v>
      </c>
      <c r="CS86">
        <v>2.6979630000000001</v>
      </c>
      <c r="CT86">
        <v>0</v>
      </c>
      <c r="CU86">
        <v>0</v>
      </c>
      <c r="CV86">
        <v>0.124768</v>
      </c>
      <c r="CW86">
        <v>1.160579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74.000149000000008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285.20616799999999</v>
      </c>
      <c r="L87">
        <v>117.245637</v>
      </c>
      <c r="M87">
        <v>45.577176999999999</v>
      </c>
      <c r="N87">
        <v>116.517741</v>
      </c>
      <c r="O87">
        <v>122.13992500000001</v>
      </c>
      <c r="P87">
        <v>121.279366</v>
      </c>
      <c r="Q87">
        <v>0</v>
      </c>
      <c r="R87">
        <v>20.465211</v>
      </c>
      <c r="S87">
        <v>25.470338000000002</v>
      </c>
      <c r="T87">
        <v>0</v>
      </c>
      <c r="U87">
        <v>337.00515799999999</v>
      </c>
      <c r="V87">
        <v>2.0672470000000001</v>
      </c>
      <c r="W87">
        <v>44.807592</v>
      </c>
      <c r="X87">
        <v>94.966937999999999</v>
      </c>
      <c r="Y87">
        <v>0</v>
      </c>
      <c r="Z87">
        <v>6.3290050000000004</v>
      </c>
      <c r="AA87">
        <v>0</v>
      </c>
      <c r="AB87">
        <v>26.063276999999999</v>
      </c>
      <c r="AC87">
        <v>0</v>
      </c>
      <c r="AD87">
        <v>9.0021590000000007</v>
      </c>
      <c r="AE87">
        <v>30.431138000000001</v>
      </c>
      <c r="AF87">
        <v>8.7521389999999997</v>
      </c>
      <c r="AG87">
        <v>41.777341</v>
      </c>
      <c r="AH87">
        <v>2.8014960000000002</v>
      </c>
      <c r="AI87">
        <v>0</v>
      </c>
      <c r="AJ87">
        <v>0</v>
      </c>
      <c r="AK87">
        <v>51.933993999999998</v>
      </c>
      <c r="AL87">
        <v>2.2442869999999999</v>
      </c>
      <c r="AM87">
        <v>0</v>
      </c>
      <c r="AN87">
        <v>0.637961</v>
      </c>
      <c r="AO87">
        <v>3.0009899999999998</v>
      </c>
      <c r="AP87">
        <v>4.9482470000000003</v>
      </c>
      <c r="AQ87">
        <v>15.064920000000001</v>
      </c>
      <c r="AR87">
        <v>21.322655999999998</v>
      </c>
      <c r="AS87">
        <v>10.392477</v>
      </c>
      <c r="AT87">
        <v>14.48241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73.930060000000012</v>
      </c>
      <c r="BA87">
        <f t="shared" si="4"/>
        <v>1655.8630549999998</v>
      </c>
      <c r="BD87">
        <v>5.15</v>
      </c>
      <c r="BE87">
        <v>1.8</v>
      </c>
      <c r="BF87">
        <v>2.13</v>
      </c>
      <c r="BG87">
        <v>1.67</v>
      </c>
      <c r="BH87">
        <v>6.08</v>
      </c>
      <c r="BI87">
        <v>0.56000000000000005</v>
      </c>
      <c r="BJ87">
        <v>0.99</v>
      </c>
      <c r="BK87">
        <v>1.2</v>
      </c>
      <c r="BL87">
        <v>0.76</v>
      </c>
      <c r="BM87">
        <v>0.08</v>
      </c>
      <c r="BN87">
        <v>3.28</v>
      </c>
      <c r="BO87">
        <v>3.52</v>
      </c>
      <c r="BP87">
        <v>0.25</v>
      </c>
      <c r="BQ87">
        <v>1.93</v>
      </c>
      <c r="BR87">
        <v>1.05</v>
      </c>
      <c r="BS87">
        <v>1.57</v>
      </c>
      <c r="BT87">
        <v>2.8675229999999998</v>
      </c>
      <c r="BU87">
        <v>1.2959989999999999</v>
      </c>
      <c r="BV87">
        <v>1.938102</v>
      </c>
      <c r="BW87">
        <v>0.93801100000000004</v>
      </c>
      <c r="BX87">
        <v>1.892169</v>
      </c>
      <c r="BY87">
        <v>2.5919989999999999</v>
      </c>
      <c r="BZ87">
        <v>1.282176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5.1321589999999997</v>
      </c>
      <c r="CK87">
        <v>1.8061609999999999</v>
      </c>
      <c r="CL87">
        <v>0.93567299999999998</v>
      </c>
      <c r="CM87">
        <v>3.391562</v>
      </c>
      <c r="CN87">
        <v>3.4214389999999999</v>
      </c>
      <c r="CO87">
        <v>4.1471989999999996</v>
      </c>
      <c r="CP87">
        <v>4.1124330000000002</v>
      </c>
      <c r="CQ87">
        <v>1.8855930000000001</v>
      </c>
      <c r="CR87">
        <v>0.39864100000000002</v>
      </c>
      <c r="CS87">
        <v>2.6979630000000001</v>
      </c>
      <c r="CT87">
        <v>0</v>
      </c>
      <c r="CU87">
        <v>0</v>
      </c>
      <c r="CV87">
        <v>1.4678999999999999E-2</v>
      </c>
      <c r="CW87">
        <v>1.160579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73.930060000000012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285.20616799999999</v>
      </c>
      <c r="L88">
        <v>117.245637</v>
      </c>
      <c r="M88">
        <v>45.577176999999999</v>
      </c>
      <c r="N88">
        <v>116.517741</v>
      </c>
      <c r="O88">
        <v>122.13992500000001</v>
      </c>
      <c r="P88">
        <v>121.279366</v>
      </c>
      <c r="Q88">
        <v>0</v>
      </c>
      <c r="R88">
        <v>14.186325999999999</v>
      </c>
      <c r="S88">
        <v>17.651934000000001</v>
      </c>
      <c r="T88">
        <v>0</v>
      </c>
      <c r="U88">
        <v>337.00515799999999</v>
      </c>
      <c r="V88">
        <v>2.0672470000000001</v>
      </c>
      <c r="W88">
        <v>44.807592</v>
      </c>
      <c r="X88">
        <v>94.966937999999999</v>
      </c>
      <c r="Y88">
        <v>0</v>
      </c>
      <c r="Z88">
        <v>6.3290050000000004</v>
      </c>
      <c r="AA88">
        <v>0</v>
      </c>
      <c r="AB88">
        <v>26.063276999999999</v>
      </c>
      <c r="AC88">
        <v>0</v>
      </c>
      <c r="AD88">
        <v>9.0021590000000007</v>
      </c>
      <c r="AE88">
        <v>30.431138000000001</v>
      </c>
      <c r="AF88">
        <v>8.7521389999999997</v>
      </c>
      <c r="AG88">
        <v>41.777341</v>
      </c>
      <c r="AH88">
        <v>0</v>
      </c>
      <c r="AI88">
        <v>0</v>
      </c>
      <c r="AJ88">
        <v>0</v>
      </c>
      <c r="AK88">
        <v>51.933993999999998</v>
      </c>
      <c r="AL88">
        <v>2.2442869999999999</v>
      </c>
      <c r="AM88">
        <v>0</v>
      </c>
      <c r="AN88">
        <v>0.637961</v>
      </c>
      <c r="AO88">
        <v>3.1917810000000002</v>
      </c>
      <c r="AP88">
        <v>4.9482470000000003</v>
      </c>
      <c r="AQ88">
        <v>15.064920000000001</v>
      </c>
      <c r="AR88">
        <v>21.322655999999998</v>
      </c>
      <c r="AS88">
        <v>10.392477</v>
      </c>
      <c r="AT88">
        <v>14.48241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73.915381000000011</v>
      </c>
      <c r="BA88">
        <f t="shared" si="4"/>
        <v>1639.1403819999996</v>
      </c>
      <c r="BD88">
        <v>5.15</v>
      </c>
      <c r="BE88">
        <v>1.8</v>
      </c>
      <c r="BF88">
        <v>2.13</v>
      </c>
      <c r="BG88">
        <v>1.67</v>
      </c>
      <c r="BH88">
        <v>6.08</v>
      </c>
      <c r="BI88">
        <v>0.56000000000000005</v>
      </c>
      <c r="BJ88">
        <v>0.99</v>
      </c>
      <c r="BK88">
        <v>1.2</v>
      </c>
      <c r="BL88">
        <v>0.76</v>
      </c>
      <c r="BM88">
        <v>0.08</v>
      </c>
      <c r="BN88">
        <v>3.28</v>
      </c>
      <c r="BO88">
        <v>3.52</v>
      </c>
      <c r="BP88">
        <v>0.25</v>
      </c>
      <c r="BQ88">
        <v>1.93</v>
      </c>
      <c r="BR88">
        <v>1.05</v>
      </c>
      <c r="BS88">
        <v>1.57</v>
      </c>
      <c r="BT88">
        <v>2.8675229999999998</v>
      </c>
      <c r="BU88">
        <v>1.2959989999999999</v>
      </c>
      <c r="BV88">
        <v>1.938102</v>
      </c>
      <c r="BW88">
        <v>0.93801100000000004</v>
      </c>
      <c r="BX88">
        <v>1.892169</v>
      </c>
      <c r="BY88">
        <v>2.5919989999999999</v>
      </c>
      <c r="BZ88">
        <v>1.282176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5.1321589999999997</v>
      </c>
      <c r="CK88">
        <v>1.8061609999999999</v>
      </c>
      <c r="CL88">
        <v>0.93567299999999998</v>
      </c>
      <c r="CM88">
        <v>3.391562</v>
      </c>
      <c r="CN88">
        <v>3.4214389999999999</v>
      </c>
      <c r="CO88">
        <v>4.1471989999999996</v>
      </c>
      <c r="CP88">
        <v>4.1124330000000002</v>
      </c>
      <c r="CQ88">
        <v>1.8855930000000001</v>
      </c>
      <c r="CR88">
        <v>0.39864100000000002</v>
      </c>
      <c r="CS88">
        <v>2.6979630000000001</v>
      </c>
      <c r="CT88">
        <v>0</v>
      </c>
      <c r="CU88">
        <v>0</v>
      </c>
      <c r="CV88">
        <v>0</v>
      </c>
      <c r="CW88">
        <v>1.160579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73.915381000000011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285.20616799999999</v>
      </c>
      <c r="L89">
        <v>117.245637</v>
      </c>
      <c r="M89">
        <v>45.577176999999999</v>
      </c>
      <c r="N89">
        <v>116.517741</v>
      </c>
      <c r="O89">
        <v>122.13992500000001</v>
      </c>
      <c r="P89">
        <v>121.279366</v>
      </c>
      <c r="Q89">
        <v>0</v>
      </c>
      <c r="R89">
        <v>11.903991</v>
      </c>
      <c r="S89">
        <v>13.600930999999999</v>
      </c>
      <c r="T89">
        <v>0</v>
      </c>
      <c r="U89">
        <v>337.00515799999999</v>
      </c>
      <c r="V89">
        <v>3.5897410000000001</v>
      </c>
      <c r="W89">
        <v>44.807592</v>
      </c>
      <c r="X89">
        <v>94.966937999999999</v>
      </c>
      <c r="Y89">
        <v>0</v>
      </c>
      <c r="Z89">
        <v>6.3290050000000004</v>
      </c>
      <c r="AA89">
        <v>0</v>
      </c>
      <c r="AB89">
        <v>26.063276999999999</v>
      </c>
      <c r="AC89">
        <v>0</v>
      </c>
      <c r="AD89">
        <v>9.0021590000000007</v>
      </c>
      <c r="AE89">
        <v>30.431138000000001</v>
      </c>
      <c r="AF89">
        <v>8.7521389999999997</v>
      </c>
      <c r="AG89">
        <v>41.777341</v>
      </c>
      <c r="AH89">
        <v>0</v>
      </c>
      <c r="AI89">
        <v>0</v>
      </c>
      <c r="AJ89">
        <v>0</v>
      </c>
      <c r="AK89">
        <v>51.933993999999998</v>
      </c>
      <c r="AL89">
        <v>2.2442869999999999</v>
      </c>
      <c r="AM89">
        <v>0</v>
      </c>
      <c r="AN89">
        <v>0.637961</v>
      </c>
      <c r="AO89">
        <v>2.555E-3</v>
      </c>
      <c r="AP89">
        <v>4.9482470000000003</v>
      </c>
      <c r="AQ89">
        <v>15.064920000000001</v>
      </c>
      <c r="AR89">
        <v>21.322655999999998</v>
      </c>
      <c r="AS89">
        <v>10.392477</v>
      </c>
      <c r="AT89">
        <v>14.48241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73.915381000000011</v>
      </c>
      <c r="BA89">
        <f t="shared" si="4"/>
        <v>1631.140312</v>
      </c>
      <c r="BD89">
        <v>5.15</v>
      </c>
      <c r="BE89">
        <v>1.8</v>
      </c>
      <c r="BF89">
        <v>2.13</v>
      </c>
      <c r="BG89">
        <v>1.67</v>
      </c>
      <c r="BH89">
        <v>6.08</v>
      </c>
      <c r="BI89">
        <v>0.56000000000000005</v>
      </c>
      <c r="BJ89">
        <v>0.99</v>
      </c>
      <c r="BK89">
        <v>1.2</v>
      </c>
      <c r="BL89">
        <v>0.76</v>
      </c>
      <c r="BM89">
        <v>0.08</v>
      </c>
      <c r="BN89">
        <v>3.28</v>
      </c>
      <c r="BO89">
        <v>3.52</v>
      </c>
      <c r="BP89">
        <v>0.25</v>
      </c>
      <c r="BQ89">
        <v>1.93</v>
      </c>
      <c r="BR89">
        <v>1.05</v>
      </c>
      <c r="BS89">
        <v>1.57</v>
      </c>
      <c r="BT89">
        <v>2.8675229999999998</v>
      </c>
      <c r="BU89">
        <v>1.2959989999999999</v>
      </c>
      <c r="BV89">
        <v>1.938102</v>
      </c>
      <c r="BW89">
        <v>0.93801100000000004</v>
      </c>
      <c r="BX89">
        <v>1.892169</v>
      </c>
      <c r="BY89">
        <v>2.5919989999999999</v>
      </c>
      <c r="BZ89">
        <v>1.282176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5.1321589999999997</v>
      </c>
      <c r="CK89">
        <v>1.8061609999999999</v>
      </c>
      <c r="CL89">
        <v>0.93567299999999998</v>
      </c>
      <c r="CM89">
        <v>3.391562</v>
      </c>
      <c r="CN89">
        <v>3.4214389999999999</v>
      </c>
      <c r="CO89">
        <v>4.1471989999999996</v>
      </c>
      <c r="CP89">
        <v>4.1124330000000002</v>
      </c>
      <c r="CQ89">
        <v>1.8855930000000001</v>
      </c>
      <c r="CR89">
        <v>0.39864100000000002</v>
      </c>
      <c r="CS89">
        <v>2.6979630000000001</v>
      </c>
      <c r="CT89">
        <v>0</v>
      </c>
      <c r="CU89">
        <v>0</v>
      </c>
      <c r="CV89">
        <v>0</v>
      </c>
      <c r="CW89">
        <v>1.160579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73.915381000000011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285.20616799999999</v>
      </c>
      <c r="L90">
        <v>117.245637</v>
      </c>
      <c r="M90">
        <v>45.577176999999999</v>
      </c>
      <c r="N90">
        <v>116.517741</v>
      </c>
      <c r="O90">
        <v>122.13992500000001</v>
      </c>
      <c r="P90">
        <v>121.279366</v>
      </c>
      <c r="Q90">
        <v>0</v>
      </c>
      <c r="R90">
        <v>11.903991</v>
      </c>
      <c r="S90">
        <v>13.600930999999999</v>
      </c>
      <c r="T90">
        <v>0</v>
      </c>
      <c r="U90">
        <v>337.00515799999999</v>
      </c>
      <c r="V90">
        <v>3.5897410000000001</v>
      </c>
      <c r="W90">
        <v>44.807592</v>
      </c>
      <c r="X90">
        <v>94.966937999999999</v>
      </c>
      <c r="Y90">
        <v>0</v>
      </c>
      <c r="Z90">
        <v>6.3290050000000004</v>
      </c>
      <c r="AA90">
        <v>0</v>
      </c>
      <c r="AB90">
        <v>26.063276999999999</v>
      </c>
      <c r="AC90">
        <v>0</v>
      </c>
      <c r="AD90">
        <v>9.0021590000000007</v>
      </c>
      <c r="AE90">
        <v>30.431138000000001</v>
      </c>
      <c r="AF90">
        <v>8.7521389999999997</v>
      </c>
      <c r="AG90">
        <v>41.777341</v>
      </c>
      <c r="AH90">
        <v>0</v>
      </c>
      <c r="AI90">
        <v>0</v>
      </c>
      <c r="AJ90">
        <v>0</v>
      </c>
      <c r="AK90">
        <v>51.933993999999998</v>
      </c>
      <c r="AL90">
        <v>2.2442869999999999</v>
      </c>
      <c r="AM90">
        <v>0</v>
      </c>
      <c r="AN90">
        <v>0.637961</v>
      </c>
      <c r="AO90">
        <v>0.18681700000000001</v>
      </c>
      <c r="AP90">
        <v>4.9482470000000003</v>
      </c>
      <c r="AQ90">
        <v>15.064920000000001</v>
      </c>
      <c r="AR90">
        <v>21.322655999999998</v>
      </c>
      <c r="AS90">
        <v>10.392477</v>
      </c>
      <c r="AT90">
        <v>14.48241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73.915381000000011</v>
      </c>
      <c r="BA90">
        <f t="shared" si="4"/>
        <v>1631.324574</v>
      </c>
      <c r="BD90">
        <v>5.15</v>
      </c>
      <c r="BE90">
        <v>1.8</v>
      </c>
      <c r="BF90">
        <v>2.13</v>
      </c>
      <c r="BG90">
        <v>1.67</v>
      </c>
      <c r="BH90">
        <v>6.08</v>
      </c>
      <c r="BI90">
        <v>0.56000000000000005</v>
      </c>
      <c r="BJ90">
        <v>0.99</v>
      </c>
      <c r="BK90">
        <v>1.2</v>
      </c>
      <c r="BL90">
        <v>0.76</v>
      </c>
      <c r="BM90">
        <v>0.08</v>
      </c>
      <c r="BN90">
        <v>3.28</v>
      </c>
      <c r="BO90">
        <v>3.52</v>
      </c>
      <c r="BP90">
        <v>0.25</v>
      </c>
      <c r="BQ90">
        <v>1.93</v>
      </c>
      <c r="BR90">
        <v>1.05</v>
      </c>
      <c r="BS90">
        <v>1.57</v>
      </c>
      <c r="BT90">
        <v>2.8675229999999998</v>
      </c>
      <c r="BU90">
        <v>1.2959989999999999</v>
      </c>
      <c r="BV90">
        <v>1.938102</v>
      </c>
      <c r="BW90">
        <v>0.93801100000000004</v>
      </c>
      <c r="BX90">
        <v>1.892169</v>
      </c>
      <c r="BY90">
        <v>2.5919989999999999</v>
      </c>
      <c r="BZ90">
        <v>1.282176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5.1321589999999997</v>
      </c>
      <c r="CK90">
        <v>1.8061609999999999</v>
      </c>
      <c r="CL90">
        <v>0.93567299999999998</v>
      </c>
      <c r="CM90">
        <v>3.391562</v>
      </c>
      <c r="CN90">
        <v>3.4214389999999999</v>
      </c>
      <c r="CO90">
        <v>4.1471989999999996</v>
      </c>
      <c r="CP90">
        <v>4.1124330000000002</v>
      </c>
      <c r="CQ90">
        <v>1.8855930000000001</v>
      </c>
      <c r="CR90">
        <v>0.39864100000000002</v>
      </c>
      <c r="CS90">
        <v>2.6979630000000001</v>
      </c>
      <c r="CT90">
        <v>0</v>
      </c>
      <c r="CU90">
        <v>0</v>
      </c>
      <c r="CV90">
        <v>0</v>
      </c>
      <c r="CW90">
        <v>1.160579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73.915381000000011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285.20616799999999</v>
      </c>
      <c r="L91">
        <v>117.245637</v>
      </c>
      <c r="M91">
        <v>45.577176999999999</v>
      </c>
      <c r="N91">
        <v>116.517741</v>
      </c>
      <c r="O91">
        <v>122.13992500000001</v>
      </c>
      <c r="P91">
        <v>121.279366</v>
      </c>
      <c r="Q91">
        <v>0</v>
      </c>
      <c r="R91">
        <v>11.903991</v>
      </c>
      <c r="S91">
        <v>13.774296</v>
      </c>
      <c r="T91">
        <v>0</v>
      </c>
      <c r="U91">
        <v>337.00515799999999</v>
      </c>
      <c r="V91">
        <v>3.5897410000000001</v>
      </c>
      <c r="W91">
        <v>44.807592</v>
      </c>
      <c r="X91">
        <v>94.966937999999999</v>
      </c>
      <c r="Y91">
        <v>0</v>
      </c>
      <c r="Z91">
        <v>6.3290050000000004</v>
      </c>
      <c r="AA91">
        <v>0</v>
      </c>
      <c r="AB91">
        <v>12.965488000000001</v>
      </c>
      <c r="AC91">
        <v>0</v>
      </c>
      <c r="AD91">
        <v>9.0021590000000007</v>
      </c>
      <c r="AE91">
        <v>30.431138000000001</v>
      </c>
      <c r="AF91">
        <v>8.7521389999999997</v>
      </c>
      <c r="AG91">
        <v>41.777341</v>
      </c>
      <c r="AH91">
        <v>0</v>
      </c>
      <c r="AI91">
        <v>0</v>
      </c>
      <c r="AJ91">
        <v>0</v>
      </c>
      <c r="AK91">
        <v>51.933993999999998</v>
      </c>
      <c r="AL91">
        <v>2.2442869999999999</v>
      </c>
      <c r="AM91">
        <v>0</v>
      </c>
      <c r="AN91">
        <v>0.637961</v>
      </c>
      <c r="AO91">
        <v>0.45312999999999998</v>
      </c>
      <c r="AP91">
        <v>4.9482470000000003</v>
      </c>
      <c r="AQ91">
        <v>15.064920000000001</v>
      </c>
      <c r="AR91">
        <v>10.661327999999999</v>
      </c>
      <c r="AS91">
        <v>10.392477</v>
      </c>
      <c r="AT91">
        <v>14.48241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73.575221000000013</v>
      </c>
      <c r="BA91">
        <f t="shared" si="4"/>
        <v>1607.6649750000001</v>
      </c>
      <c r="BD91">
        <v>5.15</v>
      </c>
      <c r="BE91">
        <v>1.8</v>
      </c>
      <c r="BF91">
        <v>2.13</v>
      </c>
      <c r="BG91">
        <v>1.67</v>
      </c>
      <c r="BH91">
        <v>6.08</v>
      </c>
      <c r="BI91">
        <v>0.57999999999999996</v>
      </c>
      <c r="BJ91">
        <v>1.01</v>
      </c>
      <c r="BK91">
        <v>1.2</v>
      </c>
      <c r="BL91">
        <v>0.76</v>
      </c>
      <c r="BM91">
        <v>0.08</v>
      </c>
      <c r="BN91">
        <v>3.28</v>
      </c>
      <c r="BO91">
        <v>3.52</v>
      </c>
      <c r="BP91">
        <v>0.25</v>
      </c>
      <c r="BQ91">
        <v>1.93</v>
      </c>
      <c r="BR91">
        <v>1.05</v>
      </c>
      <c r="BS91">
        <v>1.57</v>
      </c>
      <c r="BT91">
        <v>2.8675229999999998</v>
      </c>
      <c r="BU91">
        <v>1.2959989999999999</v>
      </c>
      <c r="BV91">
        <v>1.938102</v>
      </c>
      <c r="BW91">
        <v>0.93801100000000004</v>
      </c>
      <c r="BX91">
        <v>1.892169</v>
      </c>
      <c r="BY91">
        <v>2.5919989999999999</v>
      </c>
      <c r="BZ91">
        <v>1.282176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5.1321589999999997</v>
      </c>
      <c r="CK91">
        <v>1.8061609999999999</v>
      </c>
      <c r="CL91">
        <v>0.93567299999999998</v>
      </c>
      <c r="CM91">
        <v>3.391562</v>
      </c>
      <c r="CN91">
        <v>3.0412789999999998</v>
      </c>
      <c r="CO91">
        <v>4.1471989999999996</v>
      </c>
      <c r="CP91">
        <v>4.1124330000000002</v>
      </c>
      <c r="CQ91">
        <v>1.8855930000000001</v>
      </c>
      <c r="CR91">
        <v>0.39864100000000002</v>
      </c>
      <c r="CS91">
        <v>2.6979630000000001</v>
      </c>
      <c r="CT91">
        <v>0</v>
      </c>
      <c r="CU91">
        <v>0</v>
      </c>
      <c r="CV91">
        <v>0</v>
      </c>
      <c r="CW91">
        <v>1.160579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73.575221000000013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285.20616799999999</v>
      </c>
      <c r="L92">
        <v>117.245637</v>
      </c>
      <c r="M92">
        <v>45.577176999999999</v>
      </c>
      <c r="N92">
        <v>116.517741</v>
      </c>
      <c r="O92">
        <v>122.13992500000001</v>
      </c>
      <c r="P92">
        <v>121.279366</v>
      </c>
      <c r="Q92">
        <v>0</v>
      </c>
      <c r="R92">
        <v>11.903991</v>
      </c>
      <c r="S92">
        <v>13.774296</v>
      </c>
      <c r="T92">
        <v>0</v>
      </c>
      <c r="U92">
        <v>337.00515799999999</v>
      </c>
      <c r="V92">
        <v>3.041833</v>
      </c>
      <c r="W92">
        <v>44.807592</v>
      </c>
      <c r="X92">
        <v>94.966937999999999</v>
      </c>
      <c r="Y92">
        <v>0</v>
      </c>
      <c r="Z92">
        <v>6.3290050000000004</v>
      </c>
      <c r="AA92">
        <v>0</v>
      </c>
      <c r="AB92">
        <v>0</v>
      </c>
      <c r="AC92">
        <v>0</v>
      </c>
      <c r="AD92">
        <v>9.0021590000000007</v>
      </c>
      <c r="AE92">
        <v>30.431138000000001</v>
      </c>
      <c r="AF92">
        <v>8.7521389999999997</v>
      </c>
      <c r="AG92">
        <v>41.777341</v>
      </c>
      <c r="AH92">
        <v>0</v>
      </c>
      <c r="AI92">
        <v>0</v>
      </c>
      <c r="AJ92">
        <v>0</v>
      </c>
      <c r="AK92">
        <v>51.933993999999998</v>
      </c>
      <c r="AL92">
        <v>2.2442869999999999</v>
      </c>
      <c r="AM92">
        <v>0</v>
      </c>
      <c r="AN92">
        <v>0.637961</v>
      </c>
      <c r="AO92">
        <v>0.63483599999999996</v>
      </c>
      <c r="AP92">
        <v>4.9482470000000003</v>
      </c>
      <c r="AQ92">
        <v>15.064920000000001</v>
      </c>
      <c r="AR92">
        <v>10.661327999999999</v>
      </c>
      <c r="AS92">
        <v>10.392477</v>
      </c>
      <c r="AT92">
        <v>14.48241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73.575221000000013</v>
      </c>
      <c r="BA92">
        <f t="shared" si="4"/>
        <v>1594.3332849999999</v>
      </c>
      <c r="BD92">
        <v>5.15</v>
      </c>
      <c r="BE92">
        <v>1.8</v>
      </c>
      <c r="BF92">
        <v>2.13</v>
      </c>
      <c r="BG92">
        <v>1.67</v>
      </c>
      <c r="BH92">
        <v>6.08</v>
      </c>
      <c r="BI92">
        <v>0.57999999999999996</v>
      </c>
      <c r="BJ92">
        <v>1.01</v>
      </c>
      <c r="BK92">
        <v>1.2</v>
      </c>
      <c r="BL92">
        <v>0.76</v>
      </c>
      <c r="BM92">
        <v>0.08</v>
      </c>
      <c r="BN92">
        <v>3.28</v>
      </c>
      <c r="BO92">
        <v>3.52</v>
      </c>
      <c r="BP92">
        <v>0.25</v>
      </c>
      <c r="BQ92">
        <v>1.93</v>
      </c>
      <c r="BR92">
        <v>1.05</v>
      </c>
      <c r="BS92">
        <v>1.57</v>
      </c>
      <c r="BT92">
        <v>2.8675229999999998</v>
      </c>
      <c r="BU92">
        <v>1.2959989999999999</v>
      </c>
      <c r="BV92">
        <v>1.938102</v>
      </c>
      <c r="BW92">
        <v>0.93801100000000004</v>
      </c>
      <c r="BX92">
        <v>1.892169</v>
      </c>
      <c r="BY92">
        <v>2.5919989999999999</v>
      </c>
      <c r="BZ92">
        <v>1.282176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5.1321589999999997</v>
      </c>
      <c r="CK92">
        <v>1.8061609999999999</v>
      </c>
      <c r="CL92">
        <v>0.93567299999999998</v>
      </c>
      <c r="CM92">
        <v>3.391562</v>
      </c>
      <c r="CN92">
        <v>3.0412789999999998</v>
      </c>
      <c r="CO92">
        <v>4.1471989999999996</v>
      </c>
      <c r="CP92">
        <v>4.1124330000000002</v>
      </c>
      <c r="CQ92">
        <v>1.8855930000000001</v>
      </c>
      <c r="CR92">
        <v>0.39864100000000002</v>
      </c>
      <c r="CS92">
        <v>2.6979630000000001</v>
      </c>
      <c r="CT92">
        <v>0</v>
      </c>
      <c r="CU92">
        <v>0</v>
      </c>
      <c r="CV92">
        <v>0</v>
      </c>
      <c r="CW92">
        <v>1.160579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73.575221000000013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285.20616799999999</v>
      </c>
      <c r="L93">
        <v>117.245637</v>
      </c>
      <c r="M93">
        <v>45.577176999999999</v>
      </c>
      <c r="N93">
        <v>116.517741</v>
      </c>
      <c r="O93">
        <v>122.13992500000001</v>
      </c>
      <c r="P93">
        <v>121.279366</v>
      </c>
      <c r="Q93">
        <v>0</v>
      </c>
      <c r="R93">
        <v>11.903991</v>
      </c>
      <c r="S93">
        <v>13.774296</v>
      </c>
      <c r="T93">
        <v>0</v>
      </c>
      <c r="U93">
        <v>337.00515799999999</v>
      </c>
      <c r="V93">
        <v>3.041833</v>
      </c>
      <c r="W93">
        <v>44.807592</v>
      </c>
      <c r="X93">
        <v>94.966937999999999</v>
      </c>
      <c r="Y93">
        <v>0</v>
      </c>
      <c r="Z93">
        <v>6.3290050000000004</v>
      </c>
      <c r="AA93">
        <v>0</v>
      </c>
      <c r="AB93">
        <v>0</v>
      </c>
      <c r="AC93">
        <v>0</v>
      </c>
      <c r="AD93">
        <v>9.0021590000000007</v>
      </c>
      <c r="AE93">
        <v>30.431138000000001</v>
      </c>
      <c r="AF93">
        <v>8.7521389999999997</v>
      </c>
      <c r="AG93">
        <v>41.777341</v>
      </c>
      <c r="AH93">
        <v>0</v>
      </c>
      <c r="AI93">
        <v>0</v>
      </c>
      <c r="AJ93">
        <v>0</v>
      </c>
      <c r="AK93">
        <v>51.933993999999998</v>
      </c>
      <c r="AL93">
        <v>2.2442869999999999</v>
      </c>
      <c r="AM93">
        <v>0</v>
      </c>
      <c r="AN93">
        <v>0.637961</v>
      </c>
      <c r="AO93">
        <v>0.82676300000000003</v>
      </c>
      <c r="AP93">
        <v>4.9482470000000003</v>
      </c>
      <c r="AQ93">
        <v>14.562756</v>
      </c>
      <c r="AR93">
        <v>10.661327999999999</v>
      </c>
      <c r="AS93">
        <v>10.392477</v>
      </c>
      <c r="AT93">
        <v>14.48241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73.955381000000003</v>
      </c>
      <c r="BA93">
        <f t="shared" si="4"/>
        <v>1594.4032079999999</v>
      </c>
      <c r="BD93">
        <v>5.15</v>
      </c>
      <c r="BE93">
        <v>1.8</v>
      </c>
      <c r="BF93">
        <v>2.13</v>
      </c>
      <c r="BG93">
        <v>1.67</v>
      </c>
      <c r="BH93">
        <v>6.08</v>
      </c>
      <c r="BI93">
        <v>0.57999999999999996</v>
      </c>
      <c r="BJ93">
        <v>1.01</v>
      </c>
      <c r="BK93">
        <v>1.2</v>
      </c>
      <c r="BL93">
        <v>0.76</v>
      </c>
      <c r="BM93">
        <v>0.08</v>
      </c>
      <c r="BN93">
        <v>3.28</v>
      </c>
      <c r="BO93">
        <v>3.52</v>
      </c>
      <c r="BP93">
        <v>0.25</v>
      </c>
      <c r="BQ93">
        <v>1.93</v>
      </c>
      <c r="BR93">
        <v>1.05</v>
      </c>
      <c r="BS93">
        <v>1.57</v>
      </c>
      <c r="BT93">
        <v>2.8675229999999998</v>
      </c>
      <c r="BU93">
        <v>1.2959989999999999</v>
      </c>
      <c r="BV93">
        <v>1.938102</v>
      </c>
      <c r="BW93">
        <v>0.93801100000000004</v>
      </c>
      <c r="BX93">
        <v>1.892169</v>
      </c>
      <c r="BY93">
        <v>2.5919989999999999</v>
      </c>
      <c r="BZ93">
        <v>1.282176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5.1321589999999997</v>
      </c>
      <c r="CK93">
        <v>1.8061609999999999</v>
      </c>
      <c r="CL93">
        <v>0.93567299999999998</v>
      </c>
      <c r="CM93">
        <v>3.391562</v>
      </c>
      <c r="CN93">
        <v>3.4214389999999999</v>
      </c>
      <c r="CO93">
        <v>4.1471989999999996</v>
      </c>
      <c r="CP93">
        <v>4.1124330000000002</v>
      </c>
      <c r="CQ93">
        <v>1.8855930000000001</v>
      </c>
      <c r="CR93">
        <v>0.39864100000000002</v>
      </c>
      <c r="CS93">
        <v>2.6979630000000001</v>
      </c>
      <c r="CT93">
        <v>0</v>
      </c>
      <c r="CU93">
        <v>0</v>
      </c>
      <c r="CV93">
        <v>0</v>
      </c>
      <c r="CW93">
        <v>1.160579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73.955381000000003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285.20616799999999</v>
      </c>
      <c r="L94">
        <v>117.245637</v>
      </c>
      <c r="M94">
        <v>45.577176999999999</v>
      </c>
      <c r="N94">
        <v>116.517741</v>
      </c>
      <c r="O94">
        <v>122.13992500000001</v>
      </c>
      <c r="P94">
        <v>121.279366</v>
      </c>
      <c r="Q94">
        <v>0</v>
      </c>
      <c r="R94">
        <v>11.903991</v>
      </c>
      <c r="S94">
        <v>13.774296</v>
      </c>
      <c r="T94">
        <v>0</v>
      </c>
      <c r="U94">
        <v>337.00515799999999</v>
      </c>
      <c r="V94">
        <v>3.041833</v>
      </c>
      <c r="W94">
        <v>32.992657999999999</v>
      </c>
      <c r="X94">
        <v>94.966937999999999</v>
      </c>
      <c r="Y94">
        <v>0</v>
      </c>
      <c r="Z94">
        <v>6.3290050000000004</v>
      </c>
      <c r="AA94">
        <v>0</v>
      </c>
      <c r="AB94">
        <v>0</v>
      </c>
      <c r="AC94">
        <v>0</v>
      </c>
      <c r="AD94">
        <v>9.0021590000000007</v>
      </c>
      <c r="AE94">
        <v>30.431138000000001</v>
      </c>
      <c r="AF94">
        <v>8.7521389999999997</v>
      </c>
      <c r="AG94">
        <v>41.777341</v>
      </c>
      <c r="AH94">
        <v>0</v>
      </c>
      <c r="AI94">
        <v>0</v>
      </c>
      <c r="AJ94">
        <v>0</v>
      </c>
      <c r="AK94">
        <v>51.933993999999998</v>
      </c>
      <c r="AL94">
        <v>2.2442869999999999</v>
      </c>
      <c r="AM94">
        <v>0</v>
      </c>
      <c r="AN94">
        <v>0.637961</v>
      </c>
      <c r="AO94">
        <v>0.93351499999999998</v>
      </c>
      <c r="AP94">
        <v>4.9482470000000003</v>
      </c>
      <c r="AQ94">
        <v>13.80951</v>
      </c>
      <c r="AR94">
        <v>10.661327999999999</v>
      </c>
      <c r="AS94">
        <v>10.392477</v>
      </c>
      <c r="AT94">
        <v>14.48241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73.915381000000011</v>
      </c>
      <c r="BA94">
        <f t="shared" si="4"/>
        <v>1581.9017799999997</v>
      </c>
      <c r="BD94">
        <v>5.15</v>
      </c>
      <c r="BE94">
        <v>1.8</v>
      </c>
      <c r="BF94">
        <v>2.13</v>
      </c>
      <c r="BG94">
        <v>1.67</v>
      </c>
      <c r="BH94">
        <v>6.08</v>
      </c>
      <c r="BI94">
        <v>0.56000000000000005</v>
      </c>
      <c r="BJ94">
        <v>0.99</v>
      </c>
      <c r="BK94">
        <v>1.2</v>
      </c>
      <c r="BL94">
        <v>0.76</v>
      </c>
      <c r="BM94">
        <v>0.08</v>
      </c>
      <c r="BN94">
        <v>3.28</v>
      </c>
      <c r="BO94">
        <v>3.52</v>
      </c>
      <c r="BP94">
        <v>0.25</v>
      </c>
      <c r="BQ94">
        <v>1.93</v>
      </c>
      <c r="BR94">
        <v>1.05</v>
      </c>
      <c r="BS94">
        <v>1.57</v>
      </c>
      <c r="BT94">
        <v>2.8675229999999998</v>
      </c>
      <c r="BU94">
        <v>1.2959989999999999</v>
      </c>
      <c r="BV94">
        <v>1.938102</v>
      </c>
      <c r="BW94">
        <v>0.93801100000000004</v>
      </c>
      <c r="BX94">
        <v>1.892169</v>
      </c>
      <c r="BY94">
        <v>2.5919989999999999</v>
      </c>
      <c r="BZ94">
        <v>1.282176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5.1321589999999997</v>
      </c>
      <c r="CK94">
        <v>1.8061609999999999</v>
      </c>
      <c r="CL94">
        <v>0.93567299999999998</v>
      </c>
      <c r="CM94">
        <v>3.391562</v>
      </c>
      <c r="CN94">
        <v>3.4214389999999999</v>
      </c>
      <c r="CO94">
        <v>4.1471989999999996</v>
      </c>
      <c r="CP94">
        <v>4.1124330000000002</v>
      </c>
      <c r="CQ94">
        <v>1.8855930000000001</v>
      </c>
      <c r="CR94">
        <v>0.39864100000000002</v>
      </c>
      <c r="CS94">
        <v>2.6979630000000001</v>
      </c>
      <c r="CT94">
        <v>0</v>
      </c>
      <c r="CU94">
        <v>0</v>
      </c>
      <c r="CV94">
        <v>0</v>
      </c>
      <c r="CW94">
        <v>1.160579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73.915381000000011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285.20616799999999</v>
      </c>
      <c r="L95">
        <v>117.245637</v>
      </c>
      <c r="M95">
        <v>45.577176999999999</v>
      </c>
      <c r="N95">
        <v>116.517741</v>
      </c>
      <c r="O95">
        <v>122.13992500000001</v>
      </c>
      <c r="P95">
        <v>121.279366</v>
      </c>
      <c r="Q95">
        <v>0</v>
      </c>
      <c r="R95">
        <v>11.903991</v>
      </c>
      <c r="S95">
        <v>13.712194999999999</v>
      </c>
      <c r="T95">
        <v>0</v>
      </c>
      <c r="U95">
        <v>337.00515799999999</v>
      </c>
      <c r="V95">
        <v>3.0037020000000001</v>
      </c>
      <c r="W95">
        <v>32.992657999999999</v>
      </c>
      <c r="X95">
        <v>74.522392999999994</v>
      </c>
      <c r="Y95">
        <v>0</v>
      </c>
      <c r="Z95">
        <v>6.3290050000000004</v>
      </c>
      <c r="AA95">
        <v>0</v>
      </c>
      <c r="AB95">
        <v>0</v>
      </c>
      <c r="AC95">
        <v>0</v>
      </c>
      <c r="AD95">
        <v>0</v>
      </c>
      <c r="AE95">
        <v>15.215569</v>
      </c>
      <c r="AF95">
        <v>8.7521389999999997</v>
      </c>
      <c r="AG95">
        <v>41.777341</v>
      </c>
      <c r="AH95">
        <v>0</v>
      </c>
      <c r="AI95">
        <v>0</v>
      </c>
      <c r="AJ95">
        <v>0</v>
      </c>
      <c r="AK95">
        <v>51.933993999999998</v>
      </c>
      <c r="AL95">
        <v>2.2442869999999999</v>
      </c>
      <c r="AM95">
        <v>0</v>
      </c>
      <c r="AN95">
        <v>0.637961</v>
      </c>
      <c r="AO95">
        <v>1.0641160000000001</v>
      </c>
      <c r="AP95">
        <v>4.9482470000000003</v>
      </c>
      <c r="AQ95">
        <v>0</v>
      </c>
      <c r="AR95">
        <v>10.661327999999999</v>
      </c>
      <c r="AS95">
        <v>10.392477</v>
      </c>
      <c r="AT95">
        <v>14.48241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73.915381000000011</v>
      </c>
      <c r="BA95">
        <f t="shared" si="4"/>
        <v>1523.4603659999996</v>
      </c>
      <c r="BD95">
        <v>5.15</v>
      </c>
      <c r="BE95">
        <v>1.8</v>
      </c>
      <c r="BF95">
        <v>2.13</v>
      </c>
      <c r="BG95">
        <v>1.67</v>
      </c>
      <c r="BH95">
        <v>6.08</v>
      </c>
      <c r="BI95">
        <v>0.56000000000000005</v>
      </c>
      <c r="BJ95">
        <v>0.99</v>
      </c>
      <c r="BK95">
        <v>1.2</v>
      </c>
      <c r="BL95">
        <v>0.76</v>
      </c>
      <c r="BM95">
        <v>0.08</v>
      </c>
      <c r="BN95">
        <v>3.28</v>
      </c>
      <c r="BO95">
        <v>3.52</v>
      </c>
      <c r="BP95">
        <v>0.25</v>
      </c>
      <c r="BQ95">
        <v>1.93</v>
      </c>
      <c r="BR95">
        <v>1.05</v>
      </c>
      <c r="BS95">
        <v>1.57</v>
      </c>
      <c r="BT95">
        <v>2.8675229999999998</v>
      </c>
      <c r="BU95">
        <v>1.2959989999999999</v>
      </c>
      <c r="BV95">
        <v>1.938102</v>
      </c>
      <c r="BW95">
        <v>0.93801100000000004</v>
      </c>
      <c r="BX95">
        <v>1.892169</v>
      </c>
      <c r="BY95">
        <v>2.5919989999999999</v>
      </c>
      <c r="BZ95">
        <v>1.282176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5.1321589999999997</v>
      </c>
      <c r="CK95">
        <v>1.8061609999999999</v>
      </c>
      <c r="CL95">
        <v>0.93567299999999998</v>
      </c>
      <c r="CM95">
        <v>3.391562</v>
      </c>
      <c r="CN95">
        <v>3.4214389999999999</v>
      </c>
      <c r="CO95">
        <v>4.1471989999999996</v>
      </c>
      <c r="CP95">
        <v>4.1124330000000002</v>
      </c>
      <c r="CQ95">
        <v>1.8855930000000001</v>
      </c>
      <c r="CR95">
        <v>0.39864100000000002</v>
      </c>
      <c r="CS95">
        <v>2.6979630000000001</v>
      </c>
      <c r="CT95">
        <v>0</v>
      </c>
      <c r="CU95">
        <v>0</v>
      </c>
      <c r="CV95">
        <v>0</v>
      </c>
      <c r="CW95">
        <v>1.160579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73.915381000000011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285.20616799999999</v>
      </c>
      <c r="L96">
        <v>117.245637</v>
      </c>
      <c r="M96">
        <v>45.577176999999999</v>
      </c>
      <c r="N96">
        <v>116.517741</v>
      </c>
      <c r="O96">
        <v>122.13992500000001</v>
      </c>
      <c r="P96">
        <v>121.279366</v>
      </c>
      <c r="Q96">
        <v>0</v>
      </c>
      <c r="R96">
        <v>11.903991</v>
      </c>
      <c r="S96">
        <v>13.712194999999999</v>
      </c>
      <c r="T96">
        <v>0</v>
      </c>
      <c r="U96">
        <v>337.00515799999999</v>
      </c>
      <c r="V96">
        <v>3.0037020000000001</v>
      </c>
      <c r="W96">
        <v>32.992657999999999</v>
      </c>
      <c r="X96">
        <v>74.522392999999994</v>
      </c>
      <c r="Y96">
        <v>0</v>
      </c>
      <c r="Z96">
        <v>6.3290050000000004</v>
      </c>
      <c r="AA96">
        <v>0</v>
      </c>
      <c r="AB96">
        <v>0</v>
      </c>
      <c r="AC96">
        <v>0</v>
      </c>
      <c r="AD96">
        <v>0</v>
      </c>
      <c r="AE96">
        <v>15.215569</v>
      </c>
      <c r="AF96">
        <v>8.7521389999999997</v>
      </c>
      <c r="AG96">
        <v>41.777341</v>
      </c>
      <c r="AH96">
        <v>0</v>
      </c>
      <c r="AI96">
        <v>0</v>
      </c>
      <c r="AJ96">
        <v>0</v>
      </c>
      <c r="AK96">
        <v>51.933993999999998</v>
      </c>
      <c r="AL96">
        <v>2.2442869999999999</v>
      </c>
      <c r="AM96">
        <v>0</v>
      </c>
      <c r="AN96">
        <v>0.637961</v>
      </c>
      <c r="AO96">
        <v>1.1609320000000001</v>
      </c>
      <c r="AP96">
        <v>4.9482470000000003</v>
      </c>
      <c r="AQ96">
        <v>0</v>
      </c>
      <c r="AR96">
        <v>10.661327999999999</v>
      </c>
      <c r="AS96">
        <v>10.392477</v>
      </c>
      <c r="AT96">
        <v>14.48241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73.915381000000011</v>
      </c>
      <c r="BA96">
        <f t="shared" si="4"/>
        <v>1523.5571819999996</v>
      </c>
      <c r="BD96">
        <v>5.15</v>
      </c>
      <c r="BE96">
        <v>1.8</v>
      </c>
      <c r="BF96">
        <v>2.13</v>
      </c>
      <c r="BG96">
        <v>1.67</v>
      </c>
      <c r="BH96">
        <v>6.08</v>
      </c>
      <c r="BI96">
        <v>0.56000000000000005</v>
      </c>
      <c r="BJ96">
        <v>0.99</v>
      </c>
      <c r="BK96">
        <v>1.2</v>
      </c>
      <c r="BL96">
        <v>0.76</v>
      </c>
      <c r="BM96">
        <v>0.08</v>
      </c>
      <c r="BN96">
        <v>3.28</v>
      </c>
      <c r="BO96">
        <v>3.52</v>
      </c>
      <c r="BP96">
        <v>0.25</v>
      </c>
      <c r="BQ96">
        <v>1.93</v>
      </c>
      <c r="BR96">
        <v>1.05</v>
      </c>
      <c r="BS96">
        <v>1.57</v>
      </c>
      <c r="BT96">
        <v>2.8675229999999998</v>
      </c>
      <c r="BU96">
        <v>1.2959989999999999</v>
      </c>
      <c r="BV96">
        <v>1.938102</v>
      </c>
      <c r="BW96">
        <v>0.93801100000000004</v>
      </c>
      <c r="BX96">
        <v>1.892169</v>
      </c>
      <c r="BY96">
        <v>2.5919989999999999</v>
      </c>
      <c r="BZ96">
        <v>1.282176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5.1321589999999997</v>
      </c>
      <c r="CK96">
        <v>1.8061609999999999</v>
      </c>
      <c r="CL96">
        <v>0.93567299999999998</v>
      </c>
      <c r="CM96">
        <v>3.391562</v>
      </c>
      <c r="CN96">
        <v>3.4214389999999999</v>
      </c>
      <c r="CO96">
        <v>4.1471989999999996</v>
      </c>
      <c r="CP96">
        <v>4.1124330000000002</v>
      </c>
      <c r="CQ96">
        <v>1.8855930000000001</v>
      </c>
      <c r="CR96">
        <v>0.39864100000000002</v>
      </c>
      <c r="CS96">
        <v>2.6979630000000001</v>
      </c>
      <c r="CT96">
        <v>0</v>
      </c>
      <c r="CU96">
        <v>0</v>
      </c>
      <c r="CV96">
        <v>0</v>
      </c>
      <c r="CW96">
        <v>1.160579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73.915381000000011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285.20616799999999</v>
      </c>
      <c r="L97">
        <v>117.245637</v>
      </c>
      <c r="M97">
        <v>45.577176999999999</v>
      </c>
      <c r="N97">
        <v>116.517741</v>
      </c>
      <c r="O97">
        <v>122.13992500000001</v>
      </c>
      <c r="P97">
        <v>121.279366</v>
      </c>
      <c r="Q97">
        <v>0</v>
      </c>
      <c r="R97">
        <v>11.903991</v>
      </c>
      <c r="S97">
        <v>13.712194999999999</v>
      </c>
      <c r="T97">
        <v>0</v>
      </c>
      <c r="U97">
        <v>337.00515799999999</v>
      </c>
      <c r="V97">
        <v>3.01403</v>
      </c>
      <c r="W97">
        <v>32.992657999999999</v>
      </c>
      <c r="X97">
        <v>74.522392999999994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15.215569</v>
      </c>
      <c r="AF97">
        <v>8.7521389999999997</v>
      </c>
      <c r="AG97">
        <v>41.777341</v>
      </c>
      <c r="AH97">
        <v>0</v>
      </c>
      <c r="AI97">
        <v>0</v>
      </c>
      <c r="AJ97">
        <v>0</v>
      </c>
      <c r="AK97">
        <v>51.933993999999998</v>
      </c>
      <c r="AL97">
        <v>2.2442869999999999</v>
      </c>
      <c r="AM97">
        <v>0</v>
      </c>
      <c r="AN97">
        <v>0.65672399999999997</v>
      </c>
      <c r="AO97">
        <v>1.278189</v>
      </c>
      <c r="AP97">
        <v>4.9482470000000003</v>
      </c>
      <c r="AQ97">
        <v>0</v>
      </c>
      <c r="AR97">
        <v>10.661327999999999</v>
      </c>
      <c r="AS97">
        <v>10.392477</v>
      </c>
      <c r="AT97">
        <v>14.48241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73.895381000000015</v>
      </c>
      <c r="BA97">
        <f t="shared" si="4"/>
        <v>1517.3545249999997</v>
      </c>
      <c r="BD97">
        <v>5.15</v>
      </c>
      <c r="BE97">
        <v>1.8</v>
      </c>
      <c r="BF97">
        <v>2.13</v>
      </c>
      <c r="BG97">
        <v>1.67</v>
      </c>
      <c r="BH97">
        <v>6.08</v>
      </c>
      <c r="BI97">
        <v>0.56000000000000005</v>
      </c>
      <c r="BJ97">
        <v>0.97</v>
      </c>
      <c r="BK97">
        <v>1.2</v>
      </c>
      <c r="BL97">
        <v>0.76</v>
      </c>
      <c r="BM97">
        <v>0.08</v>
      </c>
      <c r="BN97">
        <v>3.28</v>
      </c>
      <c r="BO97">
        <v>3.52</v>
      </c>
      <c r="BP97">
        <v>0.25</v>
      </c>
      <c r="BQ97">
        <v>1.93</v>
      </c>
      <c r="BR97">
        <v>1.05</v>
      </c>
      <c r="BS97">
        <v>1.57</v>
      </c>
      <c r="BT97">
        <v>2.8675229999999998</v>
      </c>
      <c r="BU97">
        <v>1.2959989999999999</v>
      </c>
      <c r="BV97">
        <v>1.938102</v>
      </c>
      <c r="BW97">
        <v>0.93801100000000004</v>
      </c>
      <c r="BX97">
        <v>1.892169</v>
      </c>
      <c r="BY97">
        <v>2.5919989999999999</v>
      </c>
      <c r="BZ97">
        <v>1.282176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5.1321589999999997</v>
      </c>
      <c r="CK97">
        <v>1.8061609999999999</v>
      </c>
      <c r="CL97">
        <v>0.93567299999999998</v>
      </c>
      <c r="CM97">
        <v>3.391562</v>
      </c>
      <c r="CN97">
        <v>3.4214389999999999</v>
      </c>
      <c r="CO97">
        <v>4.1471989999999996</v>
      </c>
      <c r="CP97">
        <v>4.1124330000000002</v>
      </c>
      <c r="CQ97">
        <v>1.8855930000000001</v>
      </c>
      <c r="CR97">
        <v>0.39864100000000002</v>
      </c>
      <c r="CS97">
        <v>2.6979630000000001</v>
      </c>
      <c r="CT97">
        <v>0</v>
      </c>
      <c r="CU97">
        <v>0</v>
      </c>
      <c r="CV97">
        <v>0</v>
      </c>
      <c r="CW97">
        <v>1.160579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73.895381000000015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285.20616799999999</v>
      </c>
      <c r="L98">
        <v>117.245637</v>
      </c>
      <c r="M98">
        <v>45.577176999999999</v>
      </c>
      <c r="N98">
        <v>116.517741</v>
      </c>
      <c r="O98">
        <v>122.13992500000001</v>
      </c>
      <c r="P98">
        <v>121.279366</v>
      </c>
      <c r="Q98">
        <v>0</v>
      </c>
      <c r="R98">
        <v>11.903991</v>
      </c>
      <c r="S98">
        <v>13.712194999999999</v>
      </c>
      <c r="T98">
        <v>0</v>
      </c>
      <c r="U98">
        <v>337.00515799999999</v>
      </c>
      <c r="V98">
        <v>3.273104</v>
      </c>
      <c r="W98">
        <v>32.992657999999999</v>
      </c>
      <c r="X98">
        <v>74.522392999999994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15.215569</v>
      </c>
      <c r="AF98">
        <v>8.7521389999999997</v>
      </c>
      <c r="AG98">
        <v>41.777341</v>
      </c>
      <c r="AH98">
        <v>0</v>
      </c>
      <c r="AI98">
        <v>0</v>
      </c>
      <c r="AJ98">
        <v>0</v>
      </c>
      <c r="AK98">
        <v>51.933993999999998</v>
      </c>
      <c r="AL98">
        <v>2.2442869999999999</v>
      </c>
      <c r="AM98">
        <v>0</v>
      </c>
      <c r="AN98">
        <v>0.65672399999999997</v>
      </c>
      <c r="AO98">
        <v>1.4403049999999999</v>
      </c>
      <c r="AP98">
        <v>4.9482470000000003</v>
      </c>
      <c r="AQ98">
        <v>0</v>
      </c>
      <c r="AR98">
        <v>10.661327999999999</v>
      </c>
      <c r="AS98">
        <v>10.392477</v>
      </c>
      <c r="AT98">
        <v>14.48241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73.895381000000015</v>
      </c>
      <c r="BA98">
        <f t="shared" si="4"/>
        <v>1517.7757149999998</v>
      </c>
      <c r="BD98">
        <v>5.15</v>
      </c>
      <c r="BE98">
        <v>1.8</v>
      </c>
      <c r="BF98">
        <v>2.13</v>
      </c>
      <c r="BG98">
        <v>1.67</v>
      </c>
      <c r="BH98">
        <v>6.08</v>
      </c>
      <c r="BI98">
        <v>0.56000000000000005</v>
      </c>
      <c r="BJ98">
        <v>0.97</v>
      </c>
      <c r="BK98">
        <v>1.2</v>
      </c>
      <c r="BL98">
        <v>0.76</v>
      </c>
      <c r="BM98">
        <v>0.08</v>
      </c>
      <c r="BN98">
        <v>3.28</v>
      </c>
      <c r="BO98">
        <v>3.52</v>
      </c>
      <c r="BP98">
        <v>0.25</v>
      </c>
      <c r="BQ98">
        <v>1.93</v>
      </c>
      <c r="BR98">
        <v>1.05</v>
      </c>
      <c r="BS98">
        <v>1.57</v>
      </c>
      <c r="BT98">
        <v>2.8675229999999998</v>
      </c>
      <c r="BU98">
        <v>1.2959989999999999</v>
      </c>
      <c r="BV98">
        <v>1.938102</v>
      </c>
      <c r="BW98">
        <v>0.93801100000000004</v>
      </c>
      <c r="BX98">
        <v>1.892169</v>
      </c>
      <c r="BY98">
        <v>2.5919989999999999</v>
      </c>
      <c r="BZ98">
        <v>1.282176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5.1321589999999997</v>
      </c>
      <c r="CK98">
        <v>1.8061609999999999</v>
      </c>
      <c r="CL98">
        <v>0.93567299999999998</v>
      </c>
      <c r="CM98">
        <v>3.391562</v>
      </c>
      <c r="CN98">
        <v>3.4214389999999999</v>
      </c>
      <c r="CO98">
        <v>4.1471989999999996</v>
      </c>
      <c r="CP98">
        <v>4.1124330000000002</v>
      </c>
      <c r="CQ98">
        <v>1.8855930000000001</v>
      </c>
      <c r="CR98">
        <v>0.39864100000000002</v>
      </c>
      <c r="CS98">
        <v>2.6979630000000001</v>
      </c>
      <c r="CT98">
        <v>0</v>
      </c>
      <c r="CU98">
        <v>0</v>
      </c>
      <c r="CV98">
        <v>0</v>
      </c>
      <c r="CW98">
        <v>1.160579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73.895381000000015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3.0660974999999999E-4</v>
      </c>
      <c r="E99">
        <f t="shared" si="6"/>
        <v>0</v>
      </c>
      <c r="F99">
        <f t="shared" si="6"/>
        <v>0</v>
      </c>
      <c r="G99">
        <f t="shared" si="6"/>
        <v>2.105226E-3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6.8616553895000054</v>
      </c>
      <c r="L99">
        <f t="shared" si="6"/>
        <v>4.3482851565000011</v>
      </c>
      <c r="M99">
        <f t="shared" si="6"/>
        <v>1.0818300402500007</v>
      </c>
      <c r="N99">
        <f t="shared" si="6"/>
        <v>2.7964257839999958</v>
      </c>
      <c r="O99">
        <f t="shared" si="6"/>
        <v>2.9313581999999996</v>
      </c>
      <c r="P99">
        <f t="shared" si="6"/>
        <v>2.9107047840000035</v>
      </c>
      <c r="Q99">
        <f t="shared" si="6"/>
        <v>0</v>
      </c>
      <c r="R99">
        <f t="shared" si="6"/>
        <v>0.40883475049999929</v>
      </c>
      <c r="S99">
        <f t="shared" si="6"/>
        <v>0.50420151775000055</v>
      </c>
      <c r="T99">
        <f t="shared" si="6"/>
        <v>0</v>
      </c>
      <c r="U99">
        <f t="shared" si="6"/>
        <v>8.0881237919999993</v>
      </c>
      <c r="V99">
        <f t="shared" si="6"/>
        <v>5.5663176249999967E-2</v>
      </c>
      <c r="W99">
        <f t="shared" si="6"/>
        <v>0.9253539560000017</v>
      </c>
      <c r="X99">
        <f t="shared" si="6"/>
        <v>2.0163786542499964</v>
      </c>
      <c r="Y99">
        <f t="shared" si="6"/>
        <v>0</v>
      </c>
      <c r="Z99">
        <f t="shared" si="6"/>
        <v>7.2781164249999974E-2</v>
      </c>
      <c r="AA99">
        <f t="shared" si="6"/>
        <v>0.14394396675000001</v>
      </c>
      <c r="AB99">
        <f t="shared" si="6"/>
        <v>0.18603491074999995</v>
      </c>
      <c r="AC99">
        <f t="shared" si="6"/>
        <v>0.13403574425000006</v>
      </c>
      <c r="AD99">
        <f t="shared" si="6"/>
        <v>0.2145514515000001</v>
      </c>
      <c r="AE99">
        <f t="shared" si="6"/>
        <v>0.34925690649999991</v>
      </c>
      <c r="AF99">
        <f t="shared" si="6"/>
        <v>0.23202892949999973</v>
      </c>
      <c r="AG99">
        <f t="shared" si="6"/>
        <v>1.0026561839999997</v>
      </c>
      <c r="AH99">
        <f t="shared" si="6"/>
        <v>0.8283555895000001</v>
      </c>
      <c r="AI99">
        <f t="shared" si="6"/>
        <v>8.7452344000000001E-2</v>
      </c>
      <c r="AJ99">
        <f t="shared" si="6"/>
        <v>0</v>
      </c>
      <c r="AK99">
        <f t="shared" si="6"/>
        <v>1.2464158559999998</v>
      </c>
      <c r="AL99">
        <f t="shared" si="6"/>
        <v>0.3444980262500002</v>
      </c>
      <c r="AM99">
        <f t="shared" si="6"/>
        <v>0</v>
      </c>
      <c r="AN99">
        <f t="shared" si="6"/>
        <v>1.5095277499999966E-2</v>
      </c>
      <c r="AO99">
        <f t="shared" si="6"/>
        <v>1.7677591499999999E-2</v>
      </c>
      <c r="AP99">
        <f t="shared" si="6"/>
        <v>0.10508839250000004</v>
      </c>
      <c r="AQ99">
        <f t="shared" si="6"/>
        <v>0.46450169950000031</v>
      </c>
      <c r="AR99">
        <f t="shared" si="6"/>
        <v>0.3544891564999999</v>
      </c>
      <c r="AS99">
        <f t="shared" si="6"/>
        <v>0.26767123749999983</v>
      </c>
      <c r="AT99">
        <f t="shared" si="6"/>
        <v>0.34119847775000012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1.7932773069999997</v>
      </c>
      <c r="BA99">
        <f t="shared" si="4"/>
        <v>41.132237249749998</v>
      </c>
      <c r="BD99">
        <f t="shared" ref="BD99:DJ99" si="7">SUM(BD3:BD98)/4000</f>
        <v>0.123085</v>
      </c>
      <c r="BE99">
        <f t="shared" si="7"/>
        <v>4.320000000000003E-2</v>
      </c>
      <c r="BF99">
        <f t="shared" si="7"/>
        <v>5.1539999999999954E-2</v>
      </c>
      <c r="BG99">
        <f t="shared" si="7"/>
        <v>4.0079999999999963E-2</v>
      </c>
      <c r="BH99">
        <f t="shared" si="7"/>
        <v>0.14592000000000002</v>
      </c>
      <c r="BI99">
        <f t="shared" si="7"/>
        <v>1.3605000000000013E-2</v>
      </c>
      <c r="BJ99">
        <f t="shared" si="7"/>
        <v>2.5627499999999977E-2</v>
      </c>
      <c r="BK99">
        <f t="shared" si="7"/>
        <v>2.8800000000000048E-2</v>
      </c>
      <c r="BL99">
        <f t="shared" si="7"/>
        <v>1.8240000000000003E-2</v>
      </c>
      <c r="BM99">
        <f t="shared" si="7"/>
        <v>1.7075000000000013E-3</v>
      </c>
      <c r="BN99">
        <f t="shared" si="7"/>
        <v>7.8719999999999901E-2</v>
      </c>
      <c r="BO99">
        <f t="shared" si="7"/>
        <v>8.4479999999999972E-2</v>
      </c>
      <c r="BP99">
        <f t="shared" si="7"/>
        <v>6.0000000000000001E-3</v>
      </c>
      <c r="BQ99">
        <f t="shared" si="7"/>
        <v>4.6320000000000104E-2</v>
      </c>
      <c r="BR99">
        <f t="shared" si="7"/>
        <v>2.5199999999999955E-2</v>
      </c>
      <c r="BS99">
        <f t="shared" si="7"/>
        <v>3.7679999999999908E-2</v>
      </c>
      <c r="BT99">
        <f t="shared" si="7"/>
        <v>6.8670364000000081E-2</v>
      </c>
      <c r="BU99">
        <f t="shared" si="7"/>
        <v>3.1103975999999946E-2</v>
      </c>
      <c r="BV99">
        <f t="shared" si="7"/>
        <v>4.6738477999999889E-2</v>
      </c>
      <c r="BW99">
        <f t="shared" si="7"/>
        <v>2.2512264000000046E-2</v>
      </c>
      <c r="BX99">
        <f t="shared" si="7"/>
        <v>4.5412055999999944E-2</v>
      </c>
      <c r="BY99">
        <f t="shared" si="7"/>
        <v>6.2207975999999859E-2</v>
      </c>
      <c r="BZ99">
        <f t="shared" si="7"/>
        <v>3.0772224000000081E-2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0.12189827949999998</v>
      </c>
      <c r="CK99">
        <f t="shared" si="7"/>
        <v>4.3347864000000055E-2</v>
      </c>
      <c r="CL99">
        <f t="shared" si="7"/>
        <v>2.2456151999999976E-2</v>
      </c>
      <c r="CM99">
        <f t="shared" si="7"/>
        <v>8.1397488000000018E-2</v>
      </c>
      <c r="CN99">
        <f t="shared" si="7"/>
        <v>8.1924456000000048E-2</v>
      </c>
      <c r="CO99">
        <f t="shared" si="7"/>
        <v>9.9532776000000003E-2</v>
      </c>
      <c r="CP99">
        <f t="shared" si="7"/>
        <v>9.8698392000000135E-2</v>
      </c>
      <c r="CQ99">
        <f t="shared" si="7"/>
        <v>5.407877450000001E-2</v>
      </c>
      <c r="CR99">
        <f t="shared" si="7"/>
        <v>9.5673840000000017E-3</v>
      </c>
      <c r="CS99">
        <f t="shared" si="7"/>
        <v>6.4751111999999861E-2</v>
      </c>
      <c r="CT99">
        <f t="shared" si="7"/>
        <v>2.2827132499999999E-3</v>
      </c>
      <c r="CU99">
        <f t="shared" si="7"/>
        <v>4.0559395000000003E-3</v>
      </c>
      <c r="CV99">
        <f t="shared" si="7"/>
        <v>4.4801962500000013E-3</v>
      </c>
      <c r="CW99">
        <f t="shared" si="7"/>
        <v>2.7183441999999992E-2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1.7932773069999997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44897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155.47999999999999</v>
      </c>
      <c r="C3" s="75">
        <v>57.58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70.489999999999995</v>
      </c>
      <c r="J3">
        <v>271.60000000000002</v>
      </c>
      <c r="K3">
        <v>72.430000000000007</v>
      </c>
      <c r="L3">
        <v>1.86</v>
      </c>
      <c r="M3">
        <v>8.4700000000000006</v>
      </c>
      <c r="N3" s="135">
        <v>0</v>
      </c>
      <c r="O3" s="135">
        <v>0</v>
      </c>
      <c r="P3" s="135">
        <v>0</v>
      </c>
      <c r="Q3">
        <v>1.84</v>
      </c>
      <c r="R3">
        <v>0</v>
      </c>
      <c r="S3">
        <v>2.23</v>
      </c>
      <c r="T3">
        <v>14.35</v>
      </c>
      <c r="U3">
        <v>4.78</v>
      </c>
      <c r="V3">
        <v>4.78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2.41</v>
      </c>
      <c r="AD3">
        <v>7.43</v>
      </c>
      <c r="AE3">
        <v>7.43</v>
      </c>
      <c r="AF3">
        <v>1.74</v>
      </c>
    </row>
    <row r="4" spans="1:32">
      <c r="A4" t="s">
        <v>46</v>
      </c>
      <c r="B4" s="75">
        <v>140.99</v>
      </c>
      <c r="C4" s="75">
        <v>57.58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70.489999999999995</v>
      </c>
      <c r="J4">
        <v>271.60000000000002</v>
      </c>
      <c r="K4">
        <v>72.430000000000007</v>
      </c>
      <c r="L4">
        <v>1.86</v>
      </c>
      <c r="M4">
        <v>8.1300000000000008</v>
      </c>
      <c r="N4" s="135">
        <v>0</v>
      </c>
      <c r="O4" s="135">
        <v>0</v>
      </c>
      <c r="P4" s="135">
        <v>0</v>
      </c>
      <c r="Q4">
        <v>1.84</v>
      </c>
      <c r="R4">
        <v>0</v>
      </c>
      <c r="S4">
        <v>2.23</v>
      </c>
      <c r="T4">
        <v>14.38</v>
      </c>
      <c r="U4">
        <v>4.79</v>
      </c>
      <c r="V4">
        <v>4.79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2.36</v>
      </c>
      <c r="AD4">
        <v>7.46</v>
      </c>
      <c r="AE4">
        <v>7.46</v>
      </c>
      <c r="AF4">
        <v>1.74</v>
      </c>
    </row>
    <row r="5" spans="1:32">
      <c r="A5" t="s">
        <v>47</v>
      </c>
      <c r="B5" s="75">
        <v>142.91999999999999</v>
      </c>
      <c r="C5" s="75">
        <v>57.58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70.489999999999995</v>
      </c>
      <c r="J5">
        <v>271.60000000000002</v>
      </c>
      <c r="K5">
        <v>72.430000000000007</v>
      </c>
      <c r="L5">
        <v>1.86</v>
      </c>
      <c r="M5">
        <v>7.71</v>
      </c>
      <c r="N5" s="135">
        <v>0</v>
      </c>
      <c r="O5" s="135">
        <v>0</v>
      </c>
      <c r="P5" s="135">
        <v>0</v>
      </c>
      <c r="Q5">
        <v>1.84</v>
      </c>
      <c r="R5">
        <v>0</v>
      </c>
      <c r="S5">
        <v>2.23</v>
      </c>
      <c r="T5">
        <v>14.28</v>
      </c>
      <c r="U5">
        <v>4.76</v>
      </c>
      <c r="V5">
        <v>4.76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2.36</v>
      </c>
      <c r="AD5">
        <v>7.61</v>
      </c>
      <c r="AE5">
        <v>7.61</v>
      </c>
      <c r="AF5">
        <v>1.74</v>
      </c>
    </row>
    <row r="6" spans="1:32">
      <c r="A6" t="s">
        <v>48</v>
      </c>
      <c r="B6" s="75">
        <v>123.61</v>
      </c>
      <c r="C6" s="75">
        <v>57.58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70.489999999999995</v>
      </c>
      <c r="J6">
        <v>271.60000000000002</v>
      </c>
      <c r="K6">
        <v>72.430000000000007</v>
      </c>
      <c r="L6">
        <v>1.86</v>
      </c>
      <c r="M6">
        <v>7.31</v>
      </c>
      <c r="N6" s="135">
        <v>0</v>
      </c>
      <c r="O6" s="135">
        <v>0</v>
      </c>
      <c r="P6" s="135">
        <v>0</v>
      </c>
      <c r="Q6">
        <v>1.84</v>
      </c>
      <c r="R6">
        <v>0</v>
      </c>
      <c r="S6">
        <v>2.23</v>
      </c>
      <c r="T6">
        <v>14.15</v>
      </c>
      <c r="U6">
        <v>4.72</v>
      </c>
      <c r="V6">
        <v>4.71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2.35</v>
      </c>
      <c r="AD6">
        <v>7.4</v>
      </c>
      <c r="AE6">
        <v>7.4</v>
      </c>
      <c r="AF6">
        <v>1.74</v>
      </c>
    </row>
    <row r="7" spans="1:32">
      <c r="A7" t="s">
        <v>49</v>
      </c>
      <c r="B7" s="75">
        <v>123.61</v>
      </c>
      <c r="C7" s="75">
        <v>53.11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70.489999999999995</v>
      </c>
      <c r="J7">
        <v>231.77</v>
      </c>
      <c r="K7">
        <v>72.430000000000007</v>
      </c>
      <c r="L7">
        <v>1.86</v>
      </c>
      <c r="M7">
        <v>6.97</v>
      </c>
      <c r="N7" s="135">
        <v>0</v>
      </c>
      <c r="O7" s="135">
        <v>0</v>
      </c>
      <c r="P7" s="135">
        <v>0</v>
      </c>
      <c r="Q7">
        <v>1.84</v>
      </c>
      <c r="R7">
        <v>0</v>
      </c>
      <c r="S7">
        <v>2.23</v>
      </c>
      <c r="T7">
        <v>14.48</v>
      </c>
      <c r="U7">
        <v>4.83</v>
      </c>
      <c r="V7">
        <v>4.83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2.33</v>
      </c>
      <c r="AD7">
        <v>7.58</v>
      </c>
      <c r="AE7">
        <v>7.58</v>
      </c>
      <c r="AF7">
        <v>1.74</v>
      </c>
    </row>
    <row r="8" spans="1:32">
      <c r="A8" t="s">
        <v>50</v>
      </c>
      <c r="B8" s="75">
        <v>123.61</v>
      </c>
      <c r="C8" s="75">
        <v>41.53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70.489999999999995</v>
      </c>
      <c r="J8">
        <v>193.14</v>
      </c>
      <c r="K8">
        <v>72.430000000000007</v>
      </c>
      <c r="L8">
        <v>1.86</v>
      </c>
      <c r="M8">
        <v>6.87</v>
      </c>
      <c r="N8" s="135">
        <v>0</v>
      </c>
      <c r="O8" s="135">
        <v>0</v>
      </c>
      <c r="P8" s="135">
        <v>0</v>
      </c>
      <c r="Q8">
        <v>1.84</v>
      </c>
      <c r="R8">
        <v>0</v>
      </c>
      <c r="S8">
        <v>2.23</v>
      </c>
      <c r="T8">
        <v>14.25</v>
      </c>
      <c r="U8">
        <v>4.75</v>
      </c>
      <c r="V8">
        <v>4.75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2.3199999999999998</v>
      </c>
      <c r="AD8">
        <v>7.56</v>
      </c>
      <c r="AE8">
        <v>7.56</v>
      </c>
      <c r="AF8">
        <v>1.74</v>
      </c>
    </row>
    <row r="9" spans="1:32">
      <c r="A9" t="s">
        <v>51</v>
      </c>
      <c r="B9" s="75">
        <v>123.61</v>
      </c>
      <c r="C9" s="75">
        <v>33.799999999999997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70.489999999999995</v>
      </c>
      <c r="J9">
        <v>149.68</v>
      </c>
      <c r="K9">
        <v>72.430000000000007</v>
      </c>
      <c r="L9">
        <v>1.86</v>
      </c>
      <c r="M9">
        <v>6.77</v>
      </c>
      <c r="N9" s="135">
        <v>0</v>
      </c>
      <c r="O9" s="135">
        <v>0</v>
      </c>
      <c r="P9" s="135">
        <v>0</v>
      </c>
      <c r="Q9">
        <v>1.84</v>
      </c>
      <c r="R9">
        <v>0</v>
      </c>
      <c r="S9">
        <v>2.23</v>
      </c>
      <c r="T9">
        <v>14.4</v>
      </c>
      <c r="U9">
        <v>4.8</v>
      </c>
      <c r="V9">
        <v>4.79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2.33</v>
      </c>
      <c r="AD9">
        <v>7.6</v>
      </c>
      <c r="AE9">
        <v>7.6</v>
      </c>
      <c r="AF9">
        <v>1.74</v>
      </c>
    </row>
    <row r="10" spans="1:32">
      <c r="A10" t="s">
        <v>52</v>
      </c>
      <c r="B10" s="75">
        <v>123.61</v>
      </c>
      <c r="C10" s="75">
        <v>33.799999999999997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70.489999999999995</v>
      </c>
      <c r="J10">
        <v>149.68</v>
      </c>
      <c r="K10">
        <v>72.430000000000007</v>
      </c>
      <c r="L10">
        <v>1.86</v>
      </c>
      <c r="M10">
        <v>6.63</v>
      </c>
      <c r="N10" s="135">
        <v>0</v>
      </c>
      <c r="O10" s="135">
        <v>0</v>
      </c>
      <c r="P10" s="135">
        <v>0</v>
      </c>
      <c r="Q10">
        <v>1.84</v>
      </c>
      <c r="R10">
        <v>0</v>
      </c>
      <c r="S10">
        <v>2.23</v>
      </c>
      <c r="T10">
        <v>14.26</v>
      </c>
      <c r="U10">
        <v>4.75</v>
      </c>
      <c r="V10">
        <v>4.76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2.2799999999999998</v>
      </c>
      <c r="AD10">
        <v>7.36</v>
      </c>
      <c r="AE10">
        <v>7.36</v>
      </c>
      <c r="AF10">
        <v>1.74</v>
      </c>
    </row>
    <row r="11" spans="1:32">
      <c r="A11" t="s">
        <v>53</v>
      </c>
      <c r="B11" s="75">
        <v>123.61</v>
      </c>
      <c r="C11" s="75">
        <v>33.799999999999997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70.489999999999995</v>
      </c>
      <c r="J11">
        <v>149.68</v>
      </c>
      <c r="K11">
        <v>72.430000000000007</v>
      </c>
      <c r="L11">
        <v>1.86</v>
      </c>
      <c r="M11">
        <v>6.55</v>
      </c>
      <c r="N11" s="135">
        <v>0</v>
      </c>
      <c r="O11" s="135">
        <v>0</v>
      </c>
      <c r="P11" s="135">
        <v>0</v>
      </c>
      <c r="Q11">
        <v>1.77</v>
      </c>
      <c r="R11">
        <v>0</v>
      </c>
      <c r="S11">
        <v>2.23</v>
      </c>
      <c r="T11">
        <v>14.46</v>
      </c>
      <c r="U11">
        <v>4.82</v>
      </c>
      <c r="V11">
        <v>4.82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2.2599999999999998</v>
      </c>
      <c r="AD11">
        <v>7.49</v>
      </c>
      <c r="AE11">
        <v>7.49</v>
      </c>
      <c r="AF11">
        <v>1.74</v>
      </c>
    </row>
    <row r="12" spans="1:32">
      <c r="A12" t="s">
        <v>54</v>
      </c>
      <c r="B12" s="75">
        <v>123.61</v>
      </c>
      <c r="C12" s="75">
        <v>33.799999999999997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70.489999999999995</v>
      </c>
      <c r="J12">
        <v>149.68</v>
      </c>
      <c r="K12">
        <v>72.430000000000007</v>
      </c>
      <c r="L12">
        <v>1.86</v>
      </c>
      <c r="M12">
        <v>6.46</v>
      </c>
      <c r="N12" s="135">
        <v>0</v>
      </c>
      <c r="O12" s="135">
        <v>0</v>
      </c>
      <c r="P12" s="135">
        <v>0</v>
      </c>
      <c r="Q12">
        <v>1.77</v>
      </c>
      <c r="R12">
        <v>0</v>
      </c>
      <c r="S12">
        <v>2.23</v>
      </c>
      <c r="T12">
        <v>14.12</v>
      </c>
      <c r="U12">
        <v>4.71</v>
      </c>
      <c r="V12">
        <v>4.71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2.21</v>
      </c>
      <c r="AD12">
        <v>7.59</v>
      </c>
      <c r="AE12">
        <v>7.59</v>
      </c>
      <c r="AF12">
        <v>1.74</v>
      </c>
    </row>
    <row r="13" spans="1:32">
      <c r="A13" t="s">
        <v>55</v>
      </c>
      <c r="B13" s="75">
        <v>123.61</v>
      </c>
      <c r="C13" s="75">
        <v>32.83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70.489999999999995</v>
      </c>
      <c r="J13">
        <v>149.68</v>
      </c>
      <c r="K13">
        <v>72.430000000000007</v>
      </c>
      <c r="L13">
        <v>1.86</v>
      </c>
      <c r="M13">
        <v>6.38</v>
      </c>
      <c r="N13" s="135">
        <v>0</v>
      </c>
      <c r="O13" s="135">
        <v>0</v>
      </c>
      <c r="P13" s="135">
        <v>0</v>
      </c>
      <c r="Q13">
        <v>1.77</v>
      </c>
      <c r="R13">
        <v>0</v>
      </c>
      <c r="S13">
        <v>2.23</v>
      </c>
      <c r="T13">
        <v>14.12</v>
      </c>
      <c r="U13">
        <v>4.71</v>
      </c>
      <c r="V13">
        <v>4.7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2.19</v>
      </c>
      <c r="AD13">
        <v>7.52</v>
      </c>
      <c r="AE13">
        <v>7.52</v>
      </c>
      <c r="AF13">
        <v>1.74</v>
      </c>
    </row>
    <row r="14" spans="1:32">
      <c r="A14" t="s">
        <v>56</v>
      </c>
      <c r="B14" s="75">
        <v>123.61</v>
      </c>
      <c r="C14" s="75">
        <v>32.83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70.489999999999995</v>
      </c>
      <c r="J14">
        <v>149.68</v>
      </c>
      <c r="K14">
        <v>72.430000000000007</v>
      </c>
      <c r="L14">
        <v>1.86</v>
      </c>
      <c r="M14">
        <v>6.31</v>
      </c>
      <c r="N14" s="135">
        <v>0</v>
      </c>
      <c r="O14" s="135">
        <v>0</v>
      </c>
      <c r="P14" s="135">
        <v>0</v>
      </c>
      <c r="Q14">
        <v>1.77</v>
      </c>
      <c r="R14">
        <v>0</v>
      </c>
      <c r="S14">
        <v>2.23</v>
      </c>
      <c r="T14">
        <v>14.43</v>
      </c>
      <c r="U14">
        <v>4.8099999999999996</v>
      </c>
      <c r="V14">
        <v>4.8099999999999996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2.14</v>
      </c>
      <c r="AD14">
        <v>7.59</v>
      </c>
      <c r="AE14">
        <v>7.59</v>
      </c>
      <c r="AF14">
        <v>1.74</v>
      </c>
    </row>
    <row r="15" spans="1:32">
      <c r="A15" t="s">
        <v>57</v>
      </c>
      <c r="B15" s="75">
        <v>123.61</v>
      </c>
      <c r="C15" s="75">
        <v>32.83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70.489999999999995</v>
      </c>
      <c r="J15">
        <v>149.68</v>
      </c>
      <c r="K15">
        <v>72.430000000000007</v>
      </c>
      <c r="L15">
        <v>1.79</v>
      </c>
      <c r="M15">
        <v>6.33</v>
      </c>
      <c r="N15" s="135">
        <v>0</v>
      </c>
      <c r="O15" s="135">
        <v>0</v>
      </c>
      <c r="P15" s="135">
        <v>0</v>
      </c>
      <c r="Q15">
        <v>1.77</v>
      </c>
      <c r="R15">
        <v>0</v>
      </c>
      <c r="S15">
        <v>2.1800000000000002</v>
      </c>
      <c r="T15">
        <v>14.19</v>
      </c>
      <c r="U15">
        <v>4.7300000000000004</v>
      </c>
      <c r="V15">
        <v>4.7300000000000004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2.09</v>
      </c>
      <c r="AD15">
        <v>7.46</v>
      </c>
      <c r="AE15">
        <v>7.46</v>
      </c>
      <c r="AF15">
        <v>1.74</v>
      </c>
    </row>
    <row r="16" spans="1:32">
      <c r="A16" t="s">
        <v>58</v>
      </c>
      <c r="B16" s="75">
        <v>123.61</v>
      </c>
      <c r="C16" s="75">
        <v>32.83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70.489999999999995</v>
      </c>
      <c r="J16">
        <v>149.68</v>
      </c>
      <c r="K16">
        <v>72.430000000000007</v>
      </c>
      <c r="L16">
        <v>1.79</v>
      </c>
      <c r="M16">
        <v>6.35</v>
      </c>
      <c r="N16" s="135">
        <v>0</v>
      </c>
      <c r="O16" s="135">
        <v>0</v>
      </c>
      <c r="P16" s="135">
        <v>0</v>
      </c>
      <c r="Q16">
        <v>1.77</v>
      </c>
      <c r="R16">
        <v>0</v>
      </c>
      <c r="S16">
        <v>2.1800000000000002</v>
      </c>
      <c r="T16">
        <v>14.39</v>
      </c>
      <c r="U16">
        <v>4.8</v>
      </c>
      <c r="V16">
        <v>4.78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2.0699999999999998</v>
      </c>
      <c r="AD16">
        <v>7.62</v>
      </c>
      <c r="AE16">
        <v>7.62</v>
      </c>
      <c r="AF16">
        <v>1.74</v>
      </c>
    </row>
    <row r="17" spans="1:32">
      <c r="A17" t="s">
        <v>59</v>
      </c>
      <c r="B17" s="75">
        <v>123.61</v>
      </c>
      <c r="C17" s="75">
        <v>32.83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70.489999999999995</v>
      </c>
      <c r="J17">
        <v>149.68</v>
      </c>
      <c r="K17">
        <v>72.430000000000007</v>
      </c>
      <c r="L17">
        <v>1.79</v>
      </c>
      <c r="M17">
        <v>6.33</v>
      </c>
      <c r="N17" s="135">
        <v>0</v>
      </c>
      <c r="O17" s="135">
        <v>0</v>
      </c>
      <c r="P17" s="135">
        <v>0</v>
      </c>
      <c r="Q17">
        <v>1.77</v>
      </c>
      <c r="R17">
        <v>0</v>
      </c>
      <c r="S17">
        <v>2.1800000000000002</v>
      </c>
      <c r="T17">
        <v>14.25</v>
      </c>
      <c r="U17">
        <v>4.75</v>
      </c>
      <c r="V17">
        <v>4.75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2.04</v>
      </c>
      <c r="AD17">
        <v>7.51</v>
      </c>
      <c r="AE17">
        <v>7.51</v>
      </c>
      <c r="AF17">
        <v>1.74</v>
      </c>
    </row>
    <row r="18" spans="1:32">
      <c r="A18" t="s">
        <v>60</v>
      </c>
      <c r="B18" s="75">
        <v>123.61</v>
      </c>
      <c r="C18" s="75">
        <v>32.83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70.489999999999995</v>
      </c>
      <c r="J18">
        <v>149.68</v>
      </c>
      <c r="K18">
        <v>72.430000000000007</v>
      </c>
      <c r="L18">
        <v>1.79</v>
      </c>
      <c r="M18">
        <v>6.28</v>
      </c>
      <c r="N18" s="135">
        <v>0</v>
      </c>
      <c r="O18" s="135">
        <v>0</v>
      </c>
      <c r="P18" s="135">
        <v>0</v>
      </c>
      <c r="Q18">
        <v>1.77</v>
      </c>
      <c r="R18">
        <v>0</v>
      </c>
      <c r="S18">
        <v>2.1800000000000002</v>
      </c>
      <c r="T18">
        <v>14.5</v>
      </c>
      <c r="U18">
        <v>4.83</v>
      </c>
      <c r="V18">
        <v>4.84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2.3199999999999998</v>
      </c>
      <c r="AD18">
        <v>7.44</v>
      </c>
      <c r="AE18">
        <v>7.44</v>
      </c>
      <c r="AF18">
        <v>1.74</v>
      </c>
    </row>
    <row r="19" spans="1:32">
      <c r="A19" t="s">
        <v>61</v>
      </c>
      <c r="B19" s="75">
        <v>123.61</v>
      </c>
      <c r="C19" s="75">
        <v>32.83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70.489999999999995</v>
      </c>
      <c r="J19">
        <v>149.68</v>
      </c>
      <c r="K19">
        <v>72.430000000000007</v>
      </c>
      <c r="L19">
        <v>1.71</v>
      </c>
      <c r="M19">
        <v>6.21</v>
      </c>
      <c r="N19" s="135">
        <v>0</v>
      </c>
      <c r="O19" s="135">
        <v>0</v>
      </c>
      <c r="P19" s="135">
        <v>0</v>
      </c>
      <c r="Q19">
        <v>1.77</v>
      </c>
      <c r="R19">
        <v>0</v>
      </c>
      <c r="S19">
        <v>2.1800000000000002</v>
      </c>
      <c r="T19">
        <v>14.16</v>
      </c>
      <c r="U19">
        <v>4.72</v>
      </c>
      <c r="V19">
        <v>4.7300000000000004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2.33</v>
      </c>
      <c r="AD19">
        <v>7.51</v>
      </c>
      <c r="AE19">
        <v>7.51</v>
      </c>
      <c r="AF19">
        <v>1.74</v>
      </c>
    </row>
    <row r="20" spans="1:32">
      <c r="A20" t="s">
        <v>62</v>
      </c>
      <c r="B20" s="75">
        <v>123.61</v>
      </c>
      <c r="C20" s="75">
        <v>56.61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70.489999999999995</v>
      </c>
      <c r="J20">
        <v>193.14</v>
      </c>
      <c r="K20">
        <v>72.430000000000007</v>
      </c>
      <c r="L20">
        <v>1.71</v>
      </c>
      <c r="M20">
        <v>7.47</v>
      </c>
      <c r="N20" s="135">
        <v>0</v>
      </c>
      <c r="O20" s="135">
        <v>0</v>
      </c>
      <c r="P20" s="135">
        <v>0</v>
      </c>
      <c r="Q20">
        <v>1.77</v>
      </c>
      <c r="R20">
        <v>0</v>
      </c>
      <c r="S20">
        <v>2.1800000000000002</v>
      </c>
      <c r="T20">
        <v>14.43</v>
      </c>
      <c r="U20">
        <v>4.8099999999999996</v>
      </c>
      <c r="V20">
        <v>4.8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2.2799999999999998</v>
      </c>
      <c r="AD20">
        <v>7.62</v>
      </c>
      <c r="AE20">
        <v>7.62</v>
      </c>
      <c r="AF20">
        <v>1.74</v>
      </c>
    </row>
    <row r="21" spans="1:32">
      <c r="A21" t="s">
        <v>63</v>
      </c>
      <c r="B21" s="75">
        <v>144.86000000000001</v>
      </c>
      <c r="C21" s="75">
        <v>56.61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70.489999999999995</v>
      </c>
      <c r="J21">
        <v>231.77</v>
      </c>
      <c r="K21">
        <v>72.430000000000007</v>
      </c>
      <c r="L21">
        <v>1.71</v>
      </c>
      <c r="M21">
        <v>7.52</v>
      </c>
      <c r="N21" s="135">
        <v>0</v>
      </c>
      <c r="O21" s="135">
        <v>0</v>
      </c>
      <c r="P21" s="135">
        <v>0</v>
      </c>
      <c r="Q21">
        <v>1.77</v>
      </c>
      <c r="R21">
        <v>0</v>
      </c>
      <c r="S21">
        <v>2.1800000000000002</v>
      </c>
      <c r="T21">
        <v>14.11</v>
      </c>
      <c r="U21">
        <v>4.7</v>
      </c>
      <c r="V21">
        <v>4.71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2.2599999999999998</v>
      </c>
      <c r="AD21">
        <v>7.6</v>
      </c>
      <c r="AE21">
        <v>7.6</v>
      </c>
      <c r="AF21">
        <v>1.74</v>
      </c>
    </row>
    <row r="22" spans="1:32">
      <c r="A22" t="s">
        <v>64</v>
      </c>
      <c r="B22" s="75">
        <v>174.79</v>
      </c>
      <c r="C22" s="75">
        <v>56.61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70.489999999999995</v>
      </c>
      <c r="J22">
        <v>271.60000000000002</v>
      </c>
      <c r="K22">
        <v>72.430000000000007</v>
      </c>
      <c r="L22">
        <v>1.71</v>
      </c>
      <c r="M22">
        <v>7.48</v>
      </c>
      <c r="N22" s="135">
        <v>0</v>
      </c>
      <c r="O22" s="135">
        <v>0</v>
      </c>
      <c r="P22" s="135">
        <v>0</v>
      </c>
      <c r="Q22">
        <v>1.77</v>
      </c>
      <c r="R22">
        <v>0</v>
      </c>
      <c r="S22">
        <v>2.1800000000000002</v>
      </c>
      <c r="T22">
        <v>14.13</v>
      </c>
      <c r="U22">
        <v>4.71</v>
      </c>
      <c r="V22">
        <v>4.71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2.21</v>
      </c>
      <c r="AD22">
        <v>7.44</v>
      </c>
      <c r="AE22">
        <v>7.44</v>
      </c>
      <c r="AF22">
        <v>1.74</v>
      </c>
    </row>
    <row r="23" spans="1:32">
      <c r="A23" t="s">
        <v>65</v>
      </c>
      <c r="B23" s="75">
        <v>183.71</v>
      </c>
      <c r="C23" s="75">
        <v>56.61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66.319999999999993</v>
      </c>
      <c r="J23">
        <v>271.60000000000002</v>
      </c>
      <c r="K23">
        <v>72.430000000000007</v>
      </c>
      <c r="L23">
        <v>1.71</v>
      </c>
      <c r="M23">
        <v>7.39</v>
      </c>
      <c r="N23" s="135">
        <v>0</v>
      </c>
      <c r="O23" s="135">
        <v>0</v>
      </c>
      <c r="P23" s="135">
        <v>0</v>
      </c>
      <c r="Q23">
        <v>1.69</v>
      </c>
      <c r="R23">
        <v>0</v>
      </c>
      <c r="S23">
        <v>2.1800000000000002</v>
      </c>
      <c r="T23">
        <v>14.04</v>
      </c>
      <c r="U23">
        <v>4.68</v>
      </c>
      <c r="V23">
        <v>4.68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2.19</v>
      </c>
      <c r="AD23">
        <v>7.35</v>
      </c>
      <c r="AE23">
        <v>7.35</v>
      </c>
      <c r="AF23">
        <v>1.74</v>
      </c>
    </row>
    <row r="24" spans="1:32">
      <c r="A24" t="s">
        <v>66</v>
      </c>
      <c r="B24" s="75">
        <v>183.71</v>
      </c>
      <c r="C24" s="75">
        <v>68.11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66.319999999999993</v>
      </c>
      <c r="J24">
        <v>271.60000000000002</v>
      </c>
      <c r="K24">
        <v>101.16</v>
      </c>
      <c r="L24">
        <v>1.71</v>
      </c>
      <c r="M24">
        <v>7.38</v>
      </c>
      <c r="N24" s="135">
        <v>0</v>
      </c>
      <c r="O24" s="135">
        <v>0</v>
      </c>
      <c r="P24" s="135">
        <v>0</v>
      </c>
      <c r="Q24">
        <v>1.69</v>
      </c>
      <c r="R24">
        <v>0</v>
      </c>
      <c r="S24">
        <v>2.1800000000000002</v>
      </c>
      <c r="T24">
        <v>14.05</v>
      </c>
      <c r="U24">
        <v>4.68</v>
      </c>
      <c r="V24">
        <v>4.68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2.14</v>
      </c>
      <c r="AD24">
        <v>7.34</v>
      </c>
      <c r="AE24">
        <v>7.34</v>
      </c>
      <c r="AF24">
        <v>1.74</v>
      </c>
    </row>
    <row r="25" spans="1:32">
      <c r="A25" t="s">
        <v>67</v>
      </c>
      <c r="B25" s="75">
        <v>220.09</v>
      </c>
      <c r="C25" s="75">
        <v>68.11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66.319999999999993</v>
      </c>
      <c r="J25">
        <v>271.60000000000002</v>
      </c>
      <c r="K25">
        <v>101.16</v>
      </c>
      <c r="L25">
        <v>1.71</v>
      </c>
      <c r="M25">
        <v>7.24</v>
      </c>
      <c r="N25" s="135">
        <v>0</v>
      </c>
      <c r="O25" s="135">
        <v>0</v>
      </c>
      <c r="P25" s="135">
        <v>0</v>
      </c>
      <c r="Q25">
        <v>1.69</v>
      </c>
      <c r="R25">
        <v>0</v>
      </c>
      <c r="S25">
        <v>2.1800000000000002</v>
      </c>
      <c r="T25">
        <v>14.26</v>
      </c>
      <c r="U25">
        <v>4.75</v>
      </c>
      <c r="V25">
        <v>4.75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2.09</v>
      </c>
      <c r="AD25">
        <v>7.41</v>
      </c>
      <c r="AE25">
        <v>7.41</v>
      </c>
      <c r="AF25">
        <v>1.74</v>
      </c>
    </row>
    <row r="26" spans="1:32">
      <c r="A26" t="s">
        <v>68</v>
      </c>
      <c r="B26" s="75">
        <v>220.09</v>
      </c>
      <c r="C26" s="75">
        <v>87.11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66.319999999999993</v>
      </c>
      <c r="J26">
        <v>271.60000000000002</v>
      </c>
      <c r="K26">
        <v>101.16</v>
      </c>
      <c r="L26">
        <v>1.71</v>
      </c>
      <c r="M26">
        <v>7.13</v>
      </c>
      <c r="N26" s="135">
        <v>0</v>
      </c>
      <c r="O26" s="135">
        <v>0</v>
      </c>
      <c r="P26" s="135">
        <v>0</v>
      </c>
      <c r="Q26">
        <v>1.69</v>
      </c>
      <c r="R26">
        <v>0</v>
      </c>
      <c r="S26">
        <v>2.1800000000000002</v>
      </c>
      <c r="T26">
        <v>14.05</v>
      </c>
      <c r="U26">
        <v>4.68</v>
      </c>
      <c r="V26">
        <v>4.68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2.0699999999999998</v>
      </c>
      <c r="AD26">
        <v>7.5</v>
      </c>
      <c r="AE26">
        <v>7.5</v>
      </c>
      <c r="AF26">
        <v>1.74</v>
      </c>
    </row>
    <row r="27" spans="1:32">
      <c r="A27" t="s">
        <v>69</v>
      </c>
      <c r="B27" s="75">
        <v>261.32</v>
      </c>
      <c r="C27" s="75">
        <v>87.11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66.319999999999993</v>
      </c>
      <c r="J27">
        <v>271.60000000000002</v>
      </c>
      <c r="K27">
        <v>101.16</v>
      </c>
      <c r="L27">
        <v>1.71</v>
      </c>
      <c r="M27">
        <v>7.3</v>
      </c>
      <c r="N27" s="135">
        <v>0</v>
      </c>
      <c r="O27" s="135">
        <v>0</v>
      </c>
      <c r="P27" s="135">
        <v>0</v>
      </c>
      <c r="Q27">
        <v>1.69</v>
      </c>
      <c r="R27">
        <v>0</v>
      </c>
      <c r="S27">
        <v>2.1800000000000002</v>
      </c>
      <c r="T27">
        <v>14.22</v>
      </c>
      <c r="U27">
        <v>4.74</v>
      </c>
      <c r="V27">
        <v>4.7300000000000004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2.04</v>
      </c>
      <c r="AD27">
        <v>7.45</v>
      </c>
      <c r="AE27">
        <v>7.45</v>
      </c>
      <c r="AF27">
        <v>1.74</v>
      </c>
    </row>
    <row r="28" spans="1:32">
      <c r="A28" t="s">
        <v>70</v>
      </c>
      <c r="B28" s="75">
        <v>261.32</v>
      </c>
      <c r="C28" s="75">
        <v>87.11</v>
      </c>
      <c r="D28" s="135">
        <f t="shared" si="0"/>
        <v>3.7</v>
      </c>
      <c r="E28" s="75"/>
      <c r="F28" s="78">
        <v>0</v>
      </c>
      <c r="G28" s="78">
        <v>0</v>
      </c>
      <c r="H28" s="78">
        <v>0</v>
      </c>
      <c r="I28">
        <v>66.319999999999993</v>
      </c>
      <c r="J28">
        <v>271.60000000000002</v>
      </c>
      <c r="K28">
        <v>101.16</v>
      </c>
      <c r="L28">
        <v>1.71</v>
      </c>
      <c r="M28">
        <v>7.55</v>
      </c>
      <c r="N28" s="135">
        <v>0</v>
      </c>
      <c r="O28" s="135">
        <v>0.87</v>
      </c>
      <c r="P28" s="135">
        <v>2.83</v>
      </c>
      <c r="Q28">
        <v>1.69</v>
      </c>
      <c r="R28">
        <v>0</v>
      </c>
      <c r="S28">
        <v>2.1800000000000002</v>
      </c>
      <c r="T28">
        <v>14.47</v>
      </c>
      <c r="U28">
        <v>4.82</v>
      </c>
      <c r="V28">
        <v>4.82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2.3199999999999998</v>
      </c>
      <c r="AD28">
        <v>7.46</v>
      </c>
      <c r="AE28">
        <v>7.46</v>
      </c>
      <c r="AF28">
        <v>1.74</v>
      </c>
    </row>
    <row r="29" spans="1:32">
      <c r="A29" t="s">
        <v>71</v>
      </c>
      <c r="B29" s="75">
        <v>261.32</v>
      </c>
      <c r="C29" s="75">
        <v>87.11</v>
      </c>
      <c r="D29" s="135">
        <f t="shared" si="0"/>
        <v>19.04</v>
      </c>
      <c r="E29" s="75"/>
      <c r="F29" s="78">
        <v>0</v>
      </c>
      <c r="G29" s="78">
        <v>0</v>
      </c>
      <c r="H29" s="78">
        <v>0</v>
      </c>
      <c r="I29">
        <v>66.319999999999993</v>
      </c>
      <c r="J29">
        <v>271.60000000000002</v>
      </c>
      <c r="K29">
        <v>101.16</v>
      </c>
      <c r="L29">
        <v>1.71</v>
      </c>
      <c r="M29">
        <v>8.4600000000000009</v>
      </c>
      <c r="N29" s="135">
        <v>3.41</v>
      </c>
      <c r="O29" s="135">
        <v>6.5</v>
      </c>
      <c r="P29" s="135">
        <v>9.1300000000000008</v>
      </c>
      <c r="Q29">
        <v>1.69</v>
      </c>
      <c r="R29">
        <v>0</v>
      </c>
      <c r="S29">
        <v>2.1800000000000002</v>
      </c>
      <c r="T29">
        <v>14.03</v>
      </c>
      <c r="U29">
        <v>4.68</v>
      </c>
      <c r="V29">
        <v>4.68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2.33</v>
      </c>
      <c r="AD29">
        <v>7.46</v>
      </c>
      <c r="AE29">
        <v>7.46</v>
      </c>
      <c r="AF29">
        <v>1.74</v>
      </c>
    </row>
    <row r="30" spans="1:32">
      <c r="A30" t="s">
        <v>72</v>
      </c>
      <c r="B30" s="75">
        <v>261.32</v>
      </c>
      <c r="C30" s="75">
        <v>87.11</v>
      </c>
      <c r="D30" s="135">
        <f t="shared" si="0"/>
        <v>39.71</v>
      </c>
      <c r="E30" s="75"/>
      <c r="F30" s="78">
        <v>0</v>
      </c>
      <c r="G30" s="78">
        <v>0</v>
      </c>
      <c r="H30" s="78">
        <v>0</v>
      </c>
      <c r="I30">
        <v>66.319999999999993</v>
      </c>
      <c r="J30">
        <v>271.60000000000002</v>
      </c>
      <c r="K30">
        <v>101.16</v>
      </c>
      <c r="L30">
        <v>1.71</v>
      </c>
      <c r="M30">
        <v>8.41</v>
      </c>
      <c r="N30" s="135">
        <v>9.9600000000000009</v>
      </c>
      <c r="O30" s="135">
        <v>15.55</v>
      </c>
      <c r="P30" s="135">
        <v>14.2</v>
      </c>
      <c r="Q30">
        <v>1.69</v>
      </c>
      <c r="R30">
        <v>0.22</v>
      </c>
      <c r="S30">
        <v>2.1800000000000002</v>
      </c>
      <c r="T30">
        <v>14.32</v>
      </c>
      <c r="U30">
        <v>4.78</v>
      </c>
      <c r="V30">
        <v>4.7699999999999996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2.2799999999999998</v>
      </c>
      <c r="AD30">
        <v>7.36</v>
      </c>
      <c r="AE30">
        <v>7.36</v>
      </c>
      <c r="AF30">
        <v>1.74</v>
      </c>
    </row>
    <row r="31" spans="1:32">
      <c r="A31" t="s">
        <v>73</v>
      </c>
      <c r="B31" s="75">
        <v>261.32</v>
      </c>
      <c r="C31" s="75">
        <v>87.11</v>
      </c>
      <c r="D31" s="135">
        <f t="shared" si="0"/>
        <v>67.52</v>
      </c>
      <c r="E31" s="75"/>
      <c r="F31" s="78">
        <v>0</v>
      </c>
      <c r="G31" s="78">
        <v>0</v>
      </c>
      <c r="H31" s="78">
        <v>0</v>
      </c>
      <c r="I31">
        <v>85.27</v>
      </c>
      <c r="J31">
        <v>271.60000000000002</v>
      </c>
      <c r="K31">
        <v>101.16</v>
      </c>
      <c r="L31">
        <v>1.71</v>
      </c>
      <c r="M31">
        <v>8.4</v>
      </c>
      <c r="N31" s="135">
        <v>18</v>
      </c>
      <c r="O31" s="135">
        <v>26.04</v>
      </c>
      <c r="P31" s="135">
        <v>23.48</v>
      </c>
      <c r="Q31">
        <v>1.69</v>
      </c>
      <c r="R31">
        <v>8.9700000000000006</v>
      </c>
      <c r="S31">
        <v>2.1800000000000002</v>
      </c>
      <c r="T31">
        <v>14.05</v>
      </c>
      <c r="U31">
        <v>4.68</v>
      </c>
      <c r="V31">
        <v>4.68</v>
      </c>
      <c r="W31">
        <v>0.11</v>
      </c>
      <c r="X31">
        <v>0.02</v>
      </c>
      <c r="Y31">
        <v>1.65</v>
      </c>
      <c r="Z31">
        <v>0</v>
      </c>
      <c r="AA31">
        <v>5.33</v>
      </c>
      <c r="AB31">
        <v>2.67</v>
      </c>
      <c r="AC31">
        <v>2.2599999999999998</v>
      </c>
      <c r="AD31">
        <v>7.58</v>
      </c>
      <c r="AE31">
        <v>7.58</v>
      </c>
      <c r="AF31">
        <v>1.74</v>
      </c>
    </row>
    <row r="32" spans="1:32">
      <c r="A32" t="s">
        <v>74</v>
      </c>
      <c r="B32" s="75">
        <v>261.32</v>
      </c>
      <c r="C32" s="75">
        <v>87.11</v>
      </c>
      <c r="D32" s="135">
        <f t="shared" si="0"/>
        <v>77.050000000000011</v>
      </c>
      <c r="E32" s="75"/>
      <c r="F32" s="78">
        <v>0.15</v>
      </c>
      <c r="G32" s="78">
        <v>0.15</v>
      </c>
      <c r="H32" s="78">
        <v>0.16</v>
      </c>
      <c r="I32">
        <v>115.97</v>
      </c>
      <c r="J32">
        <v>271.60000000000002</v>
      </c>
      <c r="K32">
        <v>101.16</v>
      </c>
      <c r="L32">
        <v>1.71</v>
      </c>
      <c r="M32">
        <v>8.01</v>
      </c>
      <c r="N32" s="135">
        <v>25.68</v>
      </c>
      <c r="O32" s="135">
        <v>25.69</v>
      </c>
      <c r="P32" s="135">
        <v>25.68</v>
      </c>
      <c r="Q32">
        <v>1.69</v>
      </c>
      <c r="R32">
        <v>16.63</v>
      </c>
      <c r="S32">
        <v>2.1800000000000002</v>
      </c>
      <c r="T32">
        <v>13.93</v>
      </c>
      <c r="U32">
        <v>4.6399999999999997</v>
      </c>
      <c r="V32">
        <v>4.6500000000000004</v>
      </c>
      <c r="W32">
        <v>2.4900000000000002</v>
      </c>
      <c r="X32">
        <v>0.5</v>
      </c>
      <c r="Y32">
        <v>4.07</v>
      </c>
      <c r="Z32">
        <v>0.54</v>
      </c>
      <c r="AA32">
        <v>10.67</v>
      </c>
      <c r="AB32">
        <v>5.33</v>
      </c>
      <c r="AC32">
        <v>2.21</v>
      </c>
      <c r="AD32">
        <v>7.59</v>
      </c>
      <c r="AE32">
        <v>7.59</v>
      </c>
      <c r="AF32">
        <v>1.74</v>
      </c>
    </row>
    <row r="33" spans="1:32">
      <c r="A33" t="s">
        <v>75</v>
      </c>
      <c r="B33" s="75">
        <v>261.32</v>
      </c>
      <c r="C33" s="75">
        <v>87.11</v>
      </c>
      <c r="D33" s="135">
        <f t="shared" si="0"/>
        <v>77.050000000000011</v>
      </c>
      <c r="E33" s="75"/>
      <c r="F33" s="78">
        <v>0.88</v>
      </c>
      <c r="G33" s="78">
        <v>0.88</v>
      </c>
      <c r="H33" s="78">
        <v>0.89</v>
      </c>
      <c r="I33">
        <v>115.97</v>
      </c>
      <c r="J33">
        <v>271.60000000000002</v>
      </c>
      <c r="K33">
        <v>101.16</v>
      </c>
      <c r="L33">
        <v>1.71</v>
      </c>
      <c r="M33">
        <v>8.07</v>
      </c>
      <c r="N33" s="135">
        <v>25.68</v>
      </c>
      <c r="O33" s="135">
        <v>25.69</v>
      </c>
      <c r="P33" s="135">
        <v>25.68</v>
      </c>
      <c r="Q33">
        <v>1.69</v>
      </c>
      <c r="R33">
        <v>26.68</v>
      </c>
      <c r="S33">
        <v>2.1800000000000002</v>
      </c>
      <c r="T33">
        <v>13.69</v>
      </c>
      <c r="U33">
        <v>4.5599999999999996</v>
      </c>
      <c r="V33">
        <v>4.57</v>
      </c>
      <c r="W33">
        <v>11.09</v>
      </c>
      <c r="X33">
        <v>2.2200000000000002</v>
      </c>
      <c r="Y33">
        <v>9.42</v>
      </c>
      <c r="Z33">
        <v>4.63</v>
      </c>
      <c r="AA33">
        <v>15.33</v>
      </c>
      <c r="AB33">
        <v>7.67</v>
      </c>
      <c r="AC33">
        <v>2.19</v>
      </c>
      <c r="AD33">
        <v>7.46</v>
      </c>
      <c r="AE33">
        <v>7.46</v>
      </c>
      <c r="AF33">
        <v>1.74</v>
      </c>
    </row>
    <row r="34" spans="1:32">
      <c r="A34" t="s">
        <v>76</v>
      </c>
      <c r="B34" s="75">
        <v>261.32</v>
      </c>
      <c r="C34" s="75">
        <v>87.11</v>
      </c>
      <c r="D34" s="135">
        <f t="shared" si="0"/>
        <v>77.050000000000011</v>
      </c>
      <c r="E34" s="75"/>
      <c r="F34" s="78">
        <v>1.69</v>
      </c>
      <c r="G34" s="78">
        <v>1.69</v>
      </c>
      <c r="H34" s="78">
        <v>1.73</v>
      </c>
      <c r="I34">
        <v>115.97</v>
      </c>
      <c r="J34">
        <v>271.60000000000002</v>
      </c>
      <c r="K34">
        <v>101.16</v>
      </c>
      <c r="L34">
        <v>1.71</v>
      </c>
      <c r="M34">
        <v>9.16</v>
      </c>
      <c r="N34" s="135">
        <v>25.68</v>
      </c>
      <c r="O34" s="135">
        <v>25.69</v>
      </c>
      <c r="P34" s="135">
        <v>25.68</v>
      </c>
      <c r="Q34">
        <v>1.69</v>
      </c>
      <c r="R34">
        <v>36.07</v>
      </c>
      <c r="S34">
        <v>2.1800000000000002</v>
      </c>
      <c r="T34">
        <v>13.89</v>
      </c>
      <c r="U34">
        <v>4.63</v>
      </c>
      <c r="V34">
        <v>4.62</v>
      </c>
      <c r="W34">
        <v>26.75</v>
      </c>
      <c r="X34">
        <v>5.35</v>
      </c>
      <c r="Y34">
        <v>15.41</v>
      </c>
      <c r="Z34">
        <v>8.92</v>
      </c>
      <c r="AA34">
        <v>20.67</v>
      </c>
      <c r="AB34">
        <v>10.33</v>
      </c>
      <c r="AC34">
        <v>2.14</v>
      </c>
      <c r="AD34">
        <v>7.43</v>
      </c>
      <c r="AE34">
        <v>7.43</v>
      </c>
      <c r="AF34">
        <v>1.74</v>
      </c>
    </row>
    <row r="35" spans="1:32">
      <c r="A35" t="s">
        <v>77</v>
      </c>
      <c r="B35" s="75">
        <v>261.32</v>
      </c>
      <c r="C35" s="75">
        <v>87.11</v>
      </c>
      <c r="D35" s="135">
        <f t="shared" si="0"/>
        <v>82.050000000000011</v>
      </c>
      <c r="E35" s="75"/>
      <c r="F35" s="78">
        <v>2.79</v>
      </c>
      <c r="G35" s="78">
        <v>2.79</v>
      </c>
      <c r="H35" s="78">
        <v>2.86</v>
      </c>
      <c r="I35">
        <v>115.97</v>
      </c>
      <c r="J35">
        <v>271.60000000000002</v>
      </c>
      <c r="K35">
        <v>101.16</v>
      </c>
      <c r="L35">
        <v>1.71</v>
      </c>
      <c r="M35">
        <v>9.0399999999999991</v>
      </c>
      <c r="N35" s="135">
        <v>27.35</v>
      </c>
      <c r="O35" s="135">
        <v>27.35</v>
      </c>
      <c r="P35" s="135">
        <v>27.35</v>
      </c>
      <c r="Q35">
        <v>1.69</v>
      </c>
      <c r="R35">
        <v>45.1</v>
      </c>
      <c r="S35">
        <v>2.1800000000000002</v>
      </c>
      <c r="T35">
        <v>13.75</v>
      </c>
      <c r="U35">
        <v>4.58</v>
      </c>
      <c r="V35">
        <v>4.59</v>
      </c>
      <c r="W35">
        <v>48.94</v>
      </c>
      <c r="X35">
        <v>9.7899999999999991</v>
      </c>
      <c r="Y35">
        <v>24.86</v>
      </c>
      <c r="Z35">
        <v>12.66</v>
      </c>
      <c r="AA35">
        <v>22</v>
      </c>
      <c r="AB35">
        <v>11</v>
      </c>
      <c r="AC35">
        <v>2.09</v>
      </c>
      <c r="AD35">
        <v>7.39</v>
      </c>
      <c r="AE35">
        <v>7.39</v>
      </c>
      <c r="AF35">
        <v>1.74</v>
      </c>
    </row>
    <row r="36" spans="1:32">
      <c r="A36" t="s">
        <v>78</v>
      </c>
      <c r="B36" s="75">
        <v>261.32</v>
      </c>
      <c r="C36" s="75">
        <v>87.11</v>
      </c>
      <c r="D36" s="135">
        <f t="shared" si="0"/>
        <v>82.050000000000011</v>
      </c>
      <c r="E36" s="75"/>
      <c r="F36" s="78">
        <v>4.1100000000000003</v>
      </c>
      <c r="G36" s="78">
        <v>4.1100000000000003</v>
      </c>
      <c r="H36" s="78">
        <v>4.2</v>
      </c>
      <c r="I36">
        <v>115.97</v>
      </c>
      <c r="J36">
        <v>271.60000000000002</v>
      </c>
      <c r="K36">
        <v>101.16</v>
      </c>
      <c r="L36">
        <v>1.71</v>
      </c>
      <c r="M36">
        <v>8.84</v>
      </c>
      <c r="N36" s="135">
        <v>27.35</v>
      </c>
      <c r="O36" s="135">
        <v>27.35</v>
      </c>
      <c r="P36" s="135">
        <v>27.35</v>
      </c>
      <c r="Q36">
        <v>1.69</v>
      </c>
      <c r="R36">
        <v>54.32</v>
      </c>
      <c r="S36">
        <v>2.1800000000000002</v>
      </c>
      <c r="T36">
        <v>14</v>
      </c>
      <c r="U36">
        <v>4.67</v>
      </c>
      <c r="V36">
        <v>4.66</v>
      </c>
      <c r="W36">
        <v>75</v>
      </c>
      <c r="X36">
        <v>15</v>
      </c>
      <c r="Y36">
        <v>33.64</v>
      </c>
      <c r="Z36">
        <v>16.28</v>
      </c>
      <c r="AA36">
        <v>28</v>
      </c>
      <c r="AB36">
        <v>14</v>
      </c>
      <c r="AC36">
        <v>2.0699999999999998</v>
      </c>
      <c r="AD36">
        <v>7.34</v>
      </c>
      <c r="AE36">
        <v>7.34</v>
      </c>
      <c r="AF36">
        <v>1.74</v>
      </c>
    </row>
    <row r="37" spans="1:32">
      <c r="A37" t="s">
        <v>79</v>
      </c>
      <c r="B37" s="75">
        <v>261.32</v>
      </c>
      <c r="C37" s="75">
        <v>87.11</v>
      </c>
      <c r="D37" s="135">
        <f t="shared" si="0"/>
        <v>82.050000000000011</v>
      </c>
      <c r="E37" s="75"/>
      <c r="F37" s="78">
        <v>5.5</v>
      </c>
      <c r="G37" s="78">
        <v>5.5</v>
      </c>
      <c r="H37" s="78">
        <v>5.65</v>
      </c>
      <c r="I37">
        <v>115.97</v>
      </c>
      <c r="J37">
        <v>271.60000000000002</v>
      </c>
      <c r="K37">
        <v>101.16</v>
      </c>
      <c r="L37">
        <v>1.71</v>
      </c>
      <c r="M37">
        <v>8.6</v>
      </c>
      <c r="N37" s="135">
        <v>27.35</v>
      </c>
      <c r="O37" s="135">
        <v>27.35</v>
      </c>
      <c r="P37" s="135">
        <v>27.35</v>
      </c>
      <c r="Q37">
        <v>1.69</v>
      </c>
      <c r="R37">
        <v>63.21</v>
      </c>
      <c r="S37">
        <v>2.1800000000000002</v>
      </c>
      <c r="T37">
        <v>13.66</v>
      </c>
      <c r="U37">
        <v>4.55</v>
      </c>
      <c r="V37">
        <v>4.57</v>
      </c>
      <c r="W37">
        <v>97.55</v>
      </c>
      <c r="X37">
        <v>19.510000000000002</v>
      </c>
      <c r="Y37">
        <v>40.4</v>
      </c>
      <c r="Z37">
        <v>20.05</v>
      </c>
      <c r="AA37">
        <v>36</v>
      </c>
      <c r="AB37">
        <v>18</v>
      </c>
      <c r="AC37">
        <v>2.04</v>
      </c>
      <c r="AD37">
        <v>7.35</v>
      </c>
      <c r="AE37">
        <v>7.35</v>
      </c>
      <c r="AF37">
        <v>1.74</v>
      </c>
    </row>
    <row r="38" spans="1:32">
      <c r="A38" t="s">
        <v>80</v>
      </c>
      <c r="B38" s="75">
        <v>261.32</v>
      </c>
      <c r="C38" s="75">
        <v>87.11</v>
      </c>
      <c r="D38" s="135">
        <f t="shared" si="0"/>
        <v>82.050000000000011</v>
      </c>
      <c r="E38" s="75"/>
      <c r="F38" s="78">
        <v>7.46</v>
      </c>
      <c r="G38" s="78">
        <v>7.46</v>
      </c>
      <c r="H38" s="78">
        <v>7.65</v>
      </c>
      <c r="I38">
        <v>115.97</v>
      </c>
      <c r="J38">
        <v>271.60000000000002</v>
      </c>
      <c r="K38">
        <v>101.16</v>
      </c>
      <c r="L38">
        <v>1.71</v>
      </c>
      <c r="M38">
        <v>4.03</v>
      </c>
      <c r="N38" s="135">
        <v>27.35</v>
      </c>
      <c r="O38" s="135">
        <v>27.35</v>
      </c>
      <c r="P38" s="135">
        <v>27.35</v>
      </c>
      <c r="Q38">
        <v>1.69</v>
      </c>
      <c r="R38">
        <v>71.790000000000006</v>
      </c>
      <c r="S38">
        <v>2.1800000000000002</v>
      </c>
      <c r="T38">
        <v>13.93</v>
      </c>
      <c r="U38">
        <v>4.6399999999999997</v>
      </c>
      <c r="V38">
        <v>4.6399999999999997</v>
      </c>
      <c r="W38">
        <v>118.22</v>
      </c>
      <c r="X38">
        <v>23.64</v>
      </c>
      <c r="Y38">
        <v>49.5</v>
      </c>
      <c r="Z38">
        <v>23.68</v>
      </c>
      <c r="AA38">
        <v>44</v>
      </c>
      <c r="AB38">
        <v>22</v>
      </c>
      <c r="AC38">
        <v>2.3199999999999998</v>
      </c>
      <c r="AD38">
        <v>7.55</v>
      </c>
      <c r="AE38">
        <v>7.55</v>
      </c>
      <c r="AF38">
        <v>1.74</v>
      </c>
    </row>
    <row r="39" spans="1:32">
      <c r="A39" t="s">
        <v>81</v>
      </c>
      <c r="B39" s="75">
        <v>261.32</v>
      </c>
      <c r="C39" s="75">
        <v>87.11</v>
      </c>
      <c r="D39" s="135">
        <f t="shared" si="0"/>
        <v>82.050000000000011</v>
      </c>
      <c r="E39" s="75"/>
      <c r="F39" s="78">
        <v>9.14</v>
      </c>
      <c r="G39" s="78">
        <v>9.14</v>
      </c>
      <c r="H39" s="78">
        <v>9.36</v>
      </c>
      <c r="I39">
        <v>115.97</v>
      </c>
      <c r="J39">
        <v>271.60000000000002</v>
      </c>
      <c r="K39">
        <v>101.16</v>
      </c>
      <c r="L39">
        <v>1.71</v>
      </c>
      <c r="M39">
        <v>3.83</v>
      </c>
      <c r="N39" s="135">
        <v>27.35</v>
      </c>
      <c r="O39" s="135">
        <v>27.35</v>
      </c>
      <c r="P39" s="135">
        <v>27.35</v>
      </c>
      <c r="Q39">
        <v>1.69</v>
      </c>
      <c r="R39">
        <v>88.98</v>
      </c>
      <c r="S39">
        <v>2.1800000000000002</v>
      </c>
      <c r="T39">
        <v>13.61</v>
      </c>
      <c r="U39">
        <v>4.54</v>
      </c>
      <c r="V39">
        <v>4.53</v>
      </c>
      <c r="W39">
        <v>137.66999999999999</v>
      </c>
      <c r="X39">
        <v>27.53</v>
      </c>
      <c r="Y39">
        <v>53.8</v>
      </c>
      <c r="Z39">
        <v>23.12</v>
      </c>
      <c r="AA39">
        <v>49.34</v>
      </c>
      <c r="AB39">
        <v>24.66</v>
      </c>
      <c r="AC39">
        <v>2.33</v>
      </c>
      <c r="AD39">
        <v>7.56</v>
      </c>
      <c r="AE39">
        <v>7.56</v>
      </c>
      <c r="AF39">
        <v>1.74</v>
      </c>
    </row>
    <row r="40" spans="1:32">
      <c r="A40" t="s">
        <v>82</v>
      </c>
      <c r="B40" s="75">
        <v>261.32</v>
      </c>
      <c r="C40" s="75">
        <v>87.11</v>
      </c>
      <c r="D40" s="135">
        <f t="shared" si="0"/>
        <v>82.050000000000011</v>
      </c>
      <c r="E40" s="75"/>
      <c r="F40" s="78">
        <v>10.25</v>
      </c>
      <c r="G40" s="78">
        <v>10.25</v>
      </c>
      <c r="H40" s="78">
        <v>10.51</v>
      </c>
      <c r="I40">
        <v>115.97</v>
      </c>
      <c r="J40">
        <v>271.60000000000002</v>
      </c>
      <c r="K40">
        <v>101.16</v>
      </c>
      <c r="L40">
        <v>1.71</v>
      </c>
      <c r="M40">
        <v>3.97</v>
      </c>
      <c r="N40" s="135">
        <v>27.35</v>
      </c>
      <c r="O40" s="135">
        <v>27.35</v>
      </c>
      <c r="P40" s="135">
        <v>27.35</v>
      </c>
      <c r="Q40">
        <v>1.69</v>
      </c>
      <c r="R40">
        <v>96.87</v>
      </c>
      <c r="S40">
        <v>2.1800000000000002</v>
      </c>
      <c r="T40">
        <v>13.18</v>
      </c>
      <c r="U40">
        <v>4.3899999999999997</v>
      </c>
      <c r="V40">
        <v>4.3899999999999997</v>
      </c>
      <c r="W40">
        <v>157</v>
      </c>
      <c r="X40">
        <v>31.4</v>
      </c>
      <c r="Y40">
        <v>61.7</v>
      </c>
      <c r="Z40">
        <v>26.2</v>
      </c>
      <c r="AA40">
        <v>56</v>
      </c>
      <c r="AB40">
        <v>28</v>
      </c>
      <c r="AC40">
        <v>2.2799999999999998</v>
      </c>
      <c r="AD40">
        <v>5.57</v>
      </c>
      <c r="AE40">
        <v>5.57</v>
      </c>
      <c r="AF40">
        <v>1.74</v>
      </c>
    </row>
    <row r="41" spans="1:32">
      <c r="A41" t="s">
        <v>83</v>
      </c>
      <c r="B41" s="75">
        <v>261.32</v>
      </c>
      <c r="C41" s="75">
        <v>87.11</v>
      </c>
      <c r="D41" s="135">
        <f t="shared" si="0"/>
        <v>82.050000000000011</v>
      </c>
      <c r="E41" s="75"/>
      <c r="F41" s="78">
        <v>11.56</v>
      </c>
      <c r="G41" s="78">
        <v>11.56</v>
      </c>
      <c r="H41" s="78">
        <v>11.85</v>
      </c>
      <c r="I41">
        <v>115.97</v>
      </c>
      <c r="J41">
        <v>271.60000000000002</v>
      </c>
      <c r="K41">
        <v>101.16</v>
      </c>
      <c r="L41">
        <v>1.71</v>
      </c>
      <c r="M41">
        <v>3.93</v>
      </c>
      <c r="N41" s="135">
        <v>27.35</v>
      </c>
      <c r="O41" s="135">
        <v>27.35</v>
      </c>
      <c r="P41" s="135">
        <v>27.35</v>
      </c>
      <c r="Q41">
        <v>1.69</v>
      </c>
      <c r="R41">
        <v>103.34</v>
      </c>
      <c r="S41">
        <v>2.1800000000000002</v>
      </c>
      <c r="T41">
        <v>13.07</v>
      </c>
      <c r="U41">
        <v>4.3600000000000003</v>
      </c>
      <c r="V41">
        <v>4.3499999999999996</v>
      </c>
      <c r="W41">
        <v>173.78</v>
      </c>
      <c r="X41">
        <v>34.75</v>
      </c>
      <c r="Y41">
        <v>66.5</v>
      </c>
      <c r="Z41">
        <v>29.23</v>
      </c>
      <c r="AA41">
        <v>62.67</v>
      </c>
      <c r="AB41">
        <v>31.33</v>
      </c>
      <c r="AC41">
        <v>2.41</v>
      </c>
      <c r="AD41">
        <v>5.58</v>
      </c>
      <c r="AE41">
        <v>5.58</v>
      </c>
      <c r="AF41">
        <v>1.74</v>
      </c>
    </row>
    <row r="42" spans="1:32">
      <c r="A42" t="s">
        <v>84</v>
      </c>
      <c r="B42" s="75">
        <v>261.32</v>
      </c>
      <c r="C42" s="75">
        <v>87.11</v>
      </c>
      <c r="D42" s="135">
        <f t="shared" si="0"/>
        <v>82.050000000000011</v>
      </c>
      <c r="E42" s="75"/>
      <c r="F42" s="78">
        <v>12.66</v>
      </c>
      <c r="G42" s="78">
        <v>12.66</v>
      </c>
      <c r="H42" s="78">
        <v>12.98</v>
      </c>
      <c r="I42">
        <v>115.97</v>
      </c>
      <c r="J42">
        <v>271.60000000000002</v>
      </c>
      <c r="K42">
        <v>101.16</v>
      </c>
      <c r="L42">
        <v>1.71</v>
      </c>
      <c r="M42">
        <v>3.91</v>
      </c>
      <c r="N42" s="135">
        <v>27.35</v>
      </c>
      <c r="O42" s="135">
        <v>27.35</v>
      </c>
      <c r="P42" s="135">
        <v>27.35</v>
      </c>
      <c r="Q42">
        <v>1.69</v>
      </c>
      <c r="R42">
        <v>109.62</v>
      </c>
      <c r="S42">
        <v>2.1800000000000002</v>
      </c>
      <c r="T42">
        <v>13.02</v>
      </c>
      <c r="U42">
        <v>4.34</v>
      </c>
      <c r="V42">
        <v>4.34</v>
      </c>
      <c r="W42">
        <v>188.95</v>
      </c>
      <c r="X42">
        <v>37.79</v>
      </c>
      <c r="Y42">
        <v>71.89</v>
      </c>
      <c r="Z42">
        <v>32.520000000000003</v>
      </c>
      <c r="AA42">
        <v>67.34</v>
      </c>
      <c r="AB42">
        <v>33.659999999999997</v>
      </c>
      <c r="AC42">
        <v>2.42</v>
      </c>
      <c r="AD42">
        <v>5.62</v>
      </c>
      <c r="AE42">
        <v>5.62</v>
      </c>
      <c r="AF42">
        <v>1.74</v>
      </c>
    </row>
    <row r="43" spans="1:32">
      <c r="A43" t="s">
        <v>85</v>
      </c>
      <c r="B43" s="75">
        <v>261.32</v>
      </c>
      <c r="C43" s="75">
        <v>87.11</v>
      </c>
      <c r="D43" s="135">
        <f t="shared" si="0"/>
        <v>82.050000000000011</v>
      </c>
      <c r="E43" s="75"/>
      <c r="F43" s="78">
        <v>13.52</v>
      </c>
      <c r="G43" s="78">
        <v>13.52</v>
      </c>
      <c r="H43" s="78">
        <v>13.86</v>
      </c>
      <c r="I43">
        <v>115.97</v>
      </c>
      <c r="J43">
        <v>271.60000000000002</v>
      </c>
      <c r="K43">
        <v>101.16</v>
      </c>
      <c r="L43">
        <v>1.79</v>
      </c>
      <c r="M43">
        <v>3.82</v>
      </c>
      <c r="N43" s="135">
        <v>27.35</v>
      </c>
      <c r="O43" s="135">
        <v>27.35</v>
      </c>
      <c r="P43" s="135">
        <v>27.35</v>
      </c>
      <c r="Q43">
        <v>1.69</v>
      </c>
      <c r="R43">
        <v>114.49</v>
      </c>
      <c r="S43">
        <v>2.1800000000000002</v>
      </c>
      <c r="T43">
        <v>11.69</v>
      </c>
      <c r="U43">
        <v>3.89</v>
      </c>
      <c r="V43">
        <v>3.9</v>
      </c>
      <c r="W43">
        <v>203.82</v>
      </c>
      <c r="X43">
        <v>40.76</v>
      </c>
      <c r="Y43">
        <v>76.84</v>
      </c>
      <c r="Z43">
        <v>35.619999999999997</v>
      </c>
      <c r="AA43">
        <v>75.34</v>
      </c>
      <c r="AB43">
        <v>37.659999999999997</v>
      </c>
      <c r="AC43">
        <v>2.33</v>
      </c>
      <c r="AD43">
        <v>5.56</v>
      </c>
      <c r="AE43">
        <v>5.56</v>
      </c>
      <c r="AF43">
        <v>1.74</v>
      </c>
    </row>
    <row r="44" spans="1:32">
      <c r="A44" t="s">
        <v>86</v>
      </c>
      <c r="B44" s="75">
        <v>261.32</v>
      </c>
      <c r="C44" s="75">
        <v>87.11</v>
      </c>
      <c r="D44" s="135">
        <f t="shared" si="0"/>
        <v>82.050000000000011</v>
      </c>
      <c r="E44" s="75"/>
      <c r="F44" s="78">
        <v>14.23</v>
      </c>
      <c r="G44" s="78">
        <v>14.23</v>
      </c>
      <c r="H44" s="78">
        <v>14.58</v>
      </c>
      <c r="I44">
        <v>115.97</v>
      </c>
      <c r="J44">
        <v>271.60000000000002</v>
      </c>
      <c r="K44">
        <v>101.16</v>
      </c>
      <c r="L44">
        <v>1.79</v>
      </c>
      <c r="M44">
        <v>3.86</v>
      </c>
      <c r="N44" s="135">
        <v>27.35</v>
      </c>
      <c r="O44" s="135">
        <v>27.35</v>
      </c>
      <c r="P44" s="135">
        <v>27.35</v>
      </c>
      <c r="Q44">
        <v>1.69</v>
      </c>
      <c r="R44">
        <v>117.9</v>
      </c>
      <c r="S44">
        <v>2.1800000000000002</v>
      </c>
      <c r="T44">
        <v>11.7</v>
      </c>
      <c r="U44">
        <v>3.9</v>
      </c>
      <c r="V44">
        <v>3.91</v>
      </c>
      <c r="W44">
        <v>216.67</v>
      </c>
      <c r="X44">
        <v>43.33</v>
      </c>
      <c r="Y44">
        <v>79.98</v>
      </c>
      <c r="Z44">
        <v>38.11</v>
      </c>
      <c r="AA44">
        <v>80</v>
      </c>
      <c r="AB44">
        <v>40</v>
      </c>
      <c r="AC44">
        <v>2.3199999999999998</v>
      </c>
      <c r="AD44">
        <v>5.39</v>
      </c>
      <c r="AE44">
        <v>5.39</v>
      </c>
      <c r="AF44">
        <v>1.74</v>
      </c>
    </row>
    <row r="45" spans="1:32">
      <c r="A45" t="s">
        <v>87</v>
      </c>
      <c r="B45" s="75">
        <v>261.32</v>
      </c>
      <c r="C45" s="75">
        <v>87.11</v>
      </c>
      <c r="D45" s="135">
        <f t="shared" si="0"/>
        <v>82.050000000000011</v>
      </c>
      <c r="E45" s="75"/>
      <c r="F45" s="78">
        <v>14.85</v>
      </c>
      <c r="G45" s="78">
        <v>14.85</v>
      </c>
      <c r="H45" s="78">
        <v>15.23</v>
      </c>
      <c r="I45">
        <v>115.97</v>
      </c>
      <c r="J45">
        <v>271.60000000000002</v>
      </c>
      <c r="K45">
        <v>101.16</v>
      </c>
      <c r="L45">
        <v>1.79</v>
      </c>
      <c r="M45">
        <v>3.85</v>
      </c>
      <c r="N45" s="135">
        <v>27.35</v>
      </c>
      <c r="O45" s="135">
        <v>27.35</v>
      </c>
      <c r="P45" s="135">
        <v>27.35</v>
      </c>
      <c r="Q45">
        <v>1.69</v>
      </c>
      <c r="R45">
        <v>110.87</v>
      </c>
      <c r="S45">
        <v>2.1800000000000002</v>
      </c>
      <c r="T45">
        <v>11.73</v>
      </c>
      <c r="U45">
        <v>3.91</v>
      </c>
      <c r="V45">
        <v>3.92</v>
      </c>
      <c r="W45">
        <v>228.29</v>
      </c>
      <c r="X45">
        <v>45.66</v>
      </c>
      <c r="Y45">
        <v>84.18</v>
      </c>
      <c r="Z45">
        <v>44.88</v>
      </c>
      <c r="AA45">
        <v>82.67</v>
      </c>
      <c r="AB45">
        <v>41.33</v>
      </c>
      <c r="AC45">
        <v>2.3199999999999998</v>
      </c>
      <c r="AD45">
        <v>5.61</v>
      </c>
      <c r="AE45">
        <v>5.61</v>
      </c>
      <c r="AF45">
        <v>1.74</v>
      </c>
    </row>
    <row r="46" spans="1:32">
      <c r="A46" t="s">
        <v>88</v>
      </c>
      <c r="B46" s="75">
        <v>261.32</v>
      </c>
      <c r="C46" s="75">
        <v>87.11</v>
      </c>
      <c r="D46" s="135">
        <f t="shared" si="0"/>
        <v>82.050000000000011</v>
      </c>
      <c r="E46" s="75"/>
      <c r="F46" s="78">
        <v>15.38</v>
      </c>
      <c r="G46" s="78">
        <v>15.38</v>
      </c>
      <c r="H46" s="78">
        <v>15.77</v>
      </c>
      <c r="I46">
        <v>115.97</v>
      </c>
      <c r="J46">
        <v>271.60000000000002</v>
      </c>
      <c r="K46">
        <v>101.16</v>
      </c>
      <c r="L46">
        <v>1.79</v>
      </c>
      <c r="M46">
        <v>3.85</v>
      </c>
      <c r="N46" s="135">
        <v>27.35</v>
      </c>
      <c r="O46" s="135">
        <v>27.35</v>
      </c>
      <c r="P46" s="135">
        <v>27.35</v>
      </c>
      <c r="Q46">
        <v>1.69</v>
      </c>
      <c r="R46">
        <v>115.16</v>
      </c>
      <c r="S46">
        <v>2.1800000000000002</v>
      </c>
      <c r="T46">
        <v>11.62</v>
      </c>
      <c r="U46">
        <v>3.88</v>
      </c>
      <c r="V46">
        <v>3.87</v>
      </c>
      <c r="W46">
        <v>238.89</v>
      </c>
      <c r="X46">
        <v>47.78</v>
      </c>
      <c r="Y46">
        <v>86.76</v>
      </c>
      <c r="Z46">
        <v>46.61</v>
      </c>
      <c r="AA46">
        <v>89.34</v>
      </c>
      <c r="AB46">
        <v>44.66</v>
      </c>
      <c r="AC46">
        <v>2.4900000000000002</v>
      </c>
      <c r="AD46">
        <v>5.43</v>
      </c>
      <c r="AE46">
        <v>5.43</v>
      </c>
      <c r="AF46">
        <v>1.74</v>
      </c>
    </row>
    <row r="47" spans="1:32">
      <c r="A47" t="s">
        <v>89</v>
      </c>
      <c r="B47" s="75">
        <v>261.32</v>
      </c>
      <c r="C47" s="75">
        <v>87.11</v>
      </c>
      <c r="D47" s="135">
        <f t="shared" si="0"/>
        <v>82.050000000000011</v>
      </c>
      <c r="E47" s="75"/>
      <c r="F47" s="78">
        <v>15.77</v>
      </c>
      <c r="G47" s="78">
        <v>15.77</v>
      </c>
      <c r="H47" s="78">
        <v>16.16</v>
      </c>
      <c r="I47">
        <v>115.97</v>
      </c>
      <c r="J47">
        <v>271.60000000000002</v>
      </c>
      <c r="K47">
        <v>101.16</v>
      </c>
      <c r="L47">
        <v>1.79</v>
      </c>
      <c r="M47">
        <v>3.97</v>
      </c>
      <c r="N47" s="135">
        <v>27.35</v>
      </c>
      <c r="O47" s="135">
        <v>27.35</v>
      </c>
      <c r="P47" s="135">
        <v>27.35</v>
      </c>
      <c r="Q47">
        <v>1.77</v>
      </c>
      <c r="R47">
        <v>119</v>
      </c>
      <c r="S47">
        <v>2.2799999999999998</v>
      </c>
      <c r="T47">
        <v>11.61</v>
      </c>
      <c r="U47">
        <v>3.87</v>
      </c>
      <c r="V47">
        <v>3.87</v>
      </c>
      <c r="W47">
        <v>244.99</v>
      </c>
      <c r="X47">
        <v>49</v>
      </c>
      <c r="Y47">
        <v>88.03</v>
      </c>
      <c r="Z47">
        <v>48.11</v>
      </c>
      <c r="AA47">
        <v>89.34</v>
      </c>
      <c r="AB47">
        <v>44.66</v>
      </c>
      <c r="AC47">
        <v>2.48</v>
      </c>
      <c r="AD47">
        <v>5.43</v>
      </c>
      <c r="AE47">
        <v>5.43</v>
      </c>
      <c r="AF47">
        <v>1.74</v>
      </c>
    </row>
    <row r="48" spans="1:32">
      <c r="A48" t="s">
        <v>90</v>
      </c>
      <c r="B48" s="75">
        <v>261.32</v>
      </c>
      <c r="C48" s="75">
        <v>87.11</v>
      </c>
      <c r="D48" s="135">
        <f t="shared" si="0"/>
        <v>82.050000000000011</v>
      </c>
      <c r="E48" s="75"/>
      <c r="F48" s="78">
        <v>16.13</v>
      </c>
      <c r="G48" s="78">
        <v>16.13</v>
      </c>
      <c r="H48" s="78">
        <v>16.54</v>
      </c>
      <c r="I48">
        <v>115.97</v>
      </c>
      <c r="J48">
        <v>271.60000000000002</v>
      </c>
      <c r="K48">
        <v>101.16</v>
      </c>
      <c r="L48">
        <v>1.79</v>
      </c>
      <c r="M48">
        <v>3.93</v>
      </c>
      <c r="N48" s="135">
        <v>27.35</v>
      </c>
      <c r="O48" s="135">
        <v>27.35</v>
      </c>
      <c r="P48" s="135">
        <v>27.35</v>
      </c>
      <c r="Q48">
        <v>1.77</v>
      </c>
      <c r="R48">
        <v>122.39</v>
      </c>
      <c r="S48">
        <v>2.2799999999999998</v>
      </c>
      <c r="T48">
        <v>11.57</v>
      </c>
      <c r="U48">
        <v>3.86</v>
      </c>
      <c r="V48">
        <v>3.85</v>
      </c>
      <c r="W48">
        <v>244.99</v>
      </c>
      <c r="X48">
        <v>49</v>
      </c>
      <c r="Y48">
        <v>88.68</v>
      </c>
      <c r="Z48">
        <v>49.38</v>
      </c>
      <c r="AA48">
        <v>89.34</v>
      </c>
      <c r="AB48">
        <v>44.66</v>
      </c>
      <c r="AC48">
        <v>2.48</v>
      </c>
      <c r="AD48">
        <v>5.55</v>
      </c>
      <c r="AE48">
        <v>5.55</v>
      </c>
      <c r="AF48">
        <v>1.74</v>
      </c>
    </row>
    <row r="49" spans="1:32">
      <c r="A49" t="s">
        <v>91</v>
      </c>
      <c r="B49" s="75">
        <v>261.32</v>
      </c>
      <c r="C49" s="75">
        <v>87.11</v>
      </c>
      <c r="D49" s="135">
        <f t="shared" si="0"/>
        <v>82.050000000000011</v>
      </c>
      <c r="E49" s="75"/>
      <c r="F49" s="78">
        <v>16.21</v>
      </c>
      <c r="G49" s="78">
        <v>16.21</v>
      </c>
      <c r="H49" s="78">
        <v>16.61</v>
      </c>
      <c r="I49">
        <v>115.97</v>
      </c>
      <c r="J49">
        <v>271.60000000000002</v>
      </c>
      <c r="K49">
        <v>101.16</v>
      </c>
      <c r="L49">
        <v>1.79</v>
      </c>
      <c r="M49">
        <v>3.91</v>
      </c>
      <c r="N49" s="135">
        <v>27.35</v>
      </c>
      <c r="O49" s="135">
        <v>27.35</v>
      </c>
      <c r="P49" s="135">
        <v>27.35</v>
      </c>
      <c r="Q49">
        <v>1.77</v>
      </c>
      <c r="R49">
        <v>125.09</v>
      </c>
      <c r="S49">
        <v>2.2799999999999998</v>
      </c>
      <c r="T49">
        <v>11.61</v>
      </c>
      <c r="U49">
        <v>3.87</v>
      </c>
      <c r="V49">
        <v>3.87</v>
      </c>
      <c r="W49">
        <v>244.99</v>
      </c>
      <c r="X49">
        <v>49</v>
      </c>
      <c r="Y49">
        <v>90.68</v>
      </c>
      <c r="Z49">
        <v>50</v>
      </c>
      <c r="AA49">
        <v>89.34</v>
      </c>
      <c r="AB49">
        <v>44.66</v>
      </c>
      <c r="AC49">
        <v>2.48</v>
      </c>
      <c r="AD49">
        <v>5.88</v>
      </c>
      <c r="AE49">
        <v>5.88</v>
      </c>
      <c r="AF49">
        <v>1.74</v>
      </c>
    </row>
    <row r="50" spans="1:32">
      <c r="A50" t="s">
        <v>92</v>
      </c>
      <c r="B50" s="75">
        <v>261.32</v>
      </c>
      <c r="C50" s="75">
        <v>87.11</v>
      </c>
      <c r="D50" s="135">
        <f t="shared" si="0"/>
        <v>82.050000000000011</v>
      </c>
      <c r="E50" s="75"/>
      <c r="F50" s="78">
        <v>16.39</v>
      </c>
      <c r="G50" s="78">
        <v>16.39</v>
      </c>
      <c r="H50" s="78">
        <v>16.8</v>
      </c>
      <c r="I50">
        <v>115.97</v>
      </c>
      <c r="J50">
        <v>271.60000000000002</v>
      </c>
      <c r="K50">
        <v>101.16</v>
      </c>
      <c r="L50">
        <v>1.79</v>
      </c>
      <c r="M50">
        <v>3.82</v>
      </c>
      <c r="N50" s="135">
        <v>27.35</v>
      </c>
      <c r="O50" s="135">
        <v>27.35</v>
      </c>
      <c r="P50" s="135">
        <v>27.35</v>
      </c>
      <c r="Q50">
        <v>1.77</v>
      </c>
      <c r="R50">
        <v>127.31</v>
      </c>
      <c r="S50">
        <v>2.2799999999999998</v>
      </c>
      <c r="T50">
        <v>11.53</v>
      </c>
      <c r="U50">
        <v>3.84</v>
      </c>
      <c r="V50">
        <v>3.85</v>
      </c>
      <c r="W50">
        <v>244.99</v>
      </c>
      <c r="X50">
        <v>49</v>
      </c>
      <c r="Y50">
        <v>97.12</v>
      </c>
      <c r="Z50">
        <v>50</v>
      </c>
      <c r="AA50">
        <v>89.34</v>
      </c>
      <c r="AB50">
        <v>44.66</v>
      </c>
      <c r="AC50">
        <v>2.34</v>
      </c>
      <c r="AD50">
        <v>6.21</v>
      </c>
      <c r="AE50">
        <v>6.21</v>
      </c>
      <c r="AF50">
        <v>1.74</v>
      </c>
    </row>
    <row r="51" spans="1:32">
      <c r="A51" t="s">
        <v>93</v>
      </c>
      <c r="B51" s="75">
        <v>261.32</v>
      </c>
      <c r="C51" s="75">
        <v>87.11</v>
      </c>
      <c r="D51" s="135">
        <f t="shared" si="0"/>
        <v>82.050000000000011</v>
      </c>
      <c r="E51" s="75"/>
      <c r="F51" s="78">
        <v>16.420000000000002</v>
      </c>
      <c r="G51" s="78">
        <v>16.420000000000002</v>
      </c>
      <c r="H51" s="78">
        <v>16.84</v>
      </c>
      <c r="I51">
        <v>115.97</v>
      </c>
      <c r="J51">
        <v>271.60000000000002</v>
      </c>
      <c r="K51">
        <v>101.16</v>
      </c>
      <c r="L51">
        <v>1.79</v>
      </c>
      <c r="M51">
        <v>3.86</v>
      </c>
      <c r="N51" s="135">
        <v>27.35</v>
      </c>
      <c r="O51" s="135">
        <v>27.35</v>
      </c>
      <c r="P51" s="135">
        <v>27.35</v>
      </c>
      <c r="Q51">
        <v>1.84</v>
      </c>
      <c r="R51">
        <v>124.53</v>
      </c>
      <c r="S51">
        <v>2.3199999999999998</v>
      </c>
      <c r="T51">
        <v>11.55</v>
      </c>
      <c r="U51">
        <v>3.85</v>
      </c>
      <c r="V51">
        <v>3.85</v>
      </c>
      <c r="W51">
        <v>244.99</v>
      </c>
      <c r="X51">
        <v>49</v>
      </c>
      <c r="Y51">
        <v>98.06</v>
      </c>
      <c r="Z51">
        <v>45.44</v>
      </c>
      <c r="AA51">
        <v>89.34</v>
      </c>
      <c r="AB51">
        <v>44.66</v>
      </c>
      <c r="AC51">
        <v>2.33</v>
      </c>
      <c r="AD51">
        <v>6.59</v>
      </c>
      <c r="AE51">
        <v>6.59</v>
      </c>
      <c r="AF51">
        <v>1.74</v>
      </c>
    </row>
    <row r="52" spans="1:32">
      <c r="A52" t="s">
        <v>94</v>
      </c>
      <c r="B52" s="75">
        <v>261.32</v>
      </c>
      <c r="C52" s="75">
        <v>87.11</v>
      </c>
      <c r="D52" s="135">
        <f t="shared" si="0"/>
        <v>82.050000000000011</v>
      </c>
      <c r="E52" s="75"/>
      <c r="F52" s="78">
        <v>16.36</v>
      </c>
      <c r="G52" s="78">
        <v>16.36</v>
      </c>
      <c r="H52" s="78">
        <v>16.77</v>
      </c>
      <c r="I52">
        <v>115.97</v>
      </c>
      <c r="J52">
        <v>271.60000000000002</v>
      </c>
      <c r="K52">
        <v>101.16</v>
      </c>
      <c r="L52">
        <v>1.79</v>
      </c>
      <c r="M52">
        <v>3.85</v>
      </c>
      <c r="N52" s="135">
        <v>27.35</v>
      </c>
      <c r="O52" s="135">
        <v>27.35</v>
      </c>
      <c r="P52" s="135">
        <v>27.35</v>
      </c>
      <c r="Q52">
        <v>1.84</v>
      </c>
      <c r="R52">
        <v>125.43</v>
      </c>
      <c r="S52">
        <v>2.3199999999999998</v>
      </c>
      <c r="T52">
        <v>11.6</v>
      </c>
      <c r="U52">
        <v>3.87</v>
      </c>
      <c r="V52">
        <v>3.86</v>
      </c>
      <c r="W52">
        <v>244.99</v>
      </c>
      <c r="X52">
        <v>49</v>
      </c>
      <c r="Y52">
        <v>98.79</v>
      </c>
      <c r="Z52">
        <v>45.54</v>
      </c>
      <c r="AA52">
        <v>89.34</v>
      </c>
      <c r="AB52">
        <v>44.66</v>
      </c>
      <c r="AC52">
        <v>2.11</v>
      </c>
      <c r="AD52">
        <v>6.93</v>
      </c>
      <c r="AE52">
        <v>6.93</v>
      </c>
      <c r="AF52">
        <v>1.74</v>
      </c>
    </row>
    <row r="53" spans="1:32">
      <c r="A53" t="s">
        <v>95</v>
      </c>
      <c r="B53" s="75">
        <v>261.32</v>
      </c>
      <c r="C53" s="75">
        <v>87.11</v>
      </c>
      <c r="D53" s="135">
        <f t="shared" si="0"/>
        <v>82.050000000000011</v>
      </c>
      <c r="E53" s="75"/>
      <c r="F53" s="78">
        <v>16.29</v>
      </c>
      <c r="G53" s="78">
        <v>16.29</v>
      </c>
      <c r="H53" s="78">
        <v>16.690000000000001</v>
      </c>
      <c r="I53">
        <v>115.97</v>
      </c>
      <c r="J53">
        <v>271.60000000000002</v>
      </c>
      <c r="K53">
        <v>101.16</v>
      </c>
      <c r="L53">
        <v>1.79</v>
      </c>
      <c r="M53">
        <v>3.85</v>
      </c>
      <c r="N53" s="135">
        <v>27.35</v>
      </c>
      <c r="O53" s="135">
        <v>27.35</v>
      </c>
      <c r="P53" s="135">
        <v>27.35</v>
      </c>
      <c r="Q53">
        <v>1.84</v>
      </c>
      <c r="R53">
        <v>125.6</v>
      </c>
      <c r="S53">
        <v>2.3199999999999998</v>
      </c>
      <c r="T53">
        <v>11.56</v>
      </c>
      <c r="U53">
        <v>3.85</v>
      </c>
      <c r="V53">
        <v>3.85</v>
      </c>
      <c r="W53">
        <v>244.99</v>
      </c>
      <c r="X53">
        <v>49</v>
      </c>
      <c r="Y53">
        <v>99.14</v>
      </c>
      <c r="Z53">
        <v>45.76</v>
      </c>
      <c r="AA53">
        <v>89.34</v>
      </c>
      <c r="AB53">
        <v>44.66</v>
      </c>
      <c r="AC53">
        <v>2.1</v>
      </c>
      <c r="AD53">
        <v>6.94</v>
      </c>
      <c r="AE53">
        <v>6.94</v>
      </c>
      <c r="AF53">
        <v>1.74</v>
      </c>
    </row>
    <row r="54" spans="1:32">
      <c r="A54" t="s">
        <v>96</v>
      </c>
      <c r="B54" s="75">
        <v>261.32</v>
      </c>
      <c r="C54" s="75">
        <v>87.11</v>
      </c>
      <c r="D54" s="135">
        <f t="shared" si="0"/>
        <v>82.050000000000011</v>
      </c>
      <c r="E54" s="75"/>
      <c r="F54" s="78">
        <v>16.260000000000002</v>
      </c>
      <c r="G54" s="78">
        <v>16.260000000000002</v>
      </c>
      <c r="H54" s="78">
        <v>16.66</v>
      </c>
      <c r="I54">
        <v>94.74</v>
      </c>
      <c r="J54">
        <v>271.60000000000002</v>
      </c>
      <c r="K54">
        <v>101.16</v>
      </c>
      <c r="L54">
        <v>1.79</v>
      </c>
      <c r="M54">
        <v>3.99</v>
      </c>
      <c r="N54" s="135">
        <v>27.35</v>
      </c>
      <c r="O54" s="135">
        <v>27.35</v>
      </c>
      <c r="P54" s="135">
        <v>27.35</v>
      </c>
      <c r="Q54">
        <v>1.84</v>
      </c>
      <c r="R54">
        <v>125.22</v>
      </c>
      <c r="S54">
        <v>2.3199999999999998</v>
      </c>
      <c r="T54">
        <v>11.63</v>
      </c>
      <c r="U54">
        <v>3.88</v>
      </c>
      <c r="V54">
        <v>3.87</v>
      </c>
      <c r="W54">
        <v>244.99</v>
      </c>
      <c r="X54">
        <v>49</v>
      </c>
      <c r="Y54">
        <v>99.42</v>
      </c>
      <c r="Z54">
        <v>46.16</v>
      </c>
      <c r="AA54">
        <v>89.34</v>
      </c>
      <c r="AB54">
        <v>44.66</v>
      </c>
      <c r="AC54">
        <v>2.11</v>
      </c>
      <c r="AD54">
        <v>6.9</v>
      </c>
      <c r="AE54">
        <v>6.9</v>
      </c>
      <c r="AF54">
        <v>1.74</v>
      </c>
    </row>
    <row r="55" spans="1:32">
      <c r="A55" t="s">
        <v>97</v>
      </c>
      <c r="B55" s="75">
        <v>261.32</v>
      </c>
      <c r="C55" s="75">
        <v>87.11</v>
      </c>
      <c r="D55" s="135">
        <f t="shared" si="0"/>
        <v>82.050000000000011</v>
      </c>
      <c r="E55" s="75"/>
      <c r="F55" s="78">
        <v>16.100000000000001</v>
      </c>
      <c r="G55" s="78">
        <v>16.100000000000001</v>
      </c>
      <c r="H55" s="78">
        <v>16.510000000000002</v>
      </c>
      <c r="I55">
        <v>66.319999999999993</v>
      </c>
      <c r="J55">
        <v>271.60000000000002</v>
      </c>
      <c r="K55">
        <v>101.16</v>
      </c>
      <c r="L55">
        <v>1.86</v>
      </c>
      <c r="M55">
        <v>3.89</v>
      </c>
      <c r="N55" s="135">
        <v>27.35</v>
      </c>
      <c r="O55" s="135">
        <v>27.35</v>
      </c>
      <c r="P55" s="135">
        <v>27.35</v>
      </c>
      <c r="Q55">
        <v>1.84</v>
      </c>
      <c r="R55">
        <v>123.58</v>
      </c>
      <c r="S55">
        <v>2.3199999999999998</v>
      </c>
      <c r="T55">
        <v>11.69</v>
      </c>
      <c r="U55">
        <v>3.9</v>
      </c>
      <c r="V55">
        <v>3.89</v>
      </c>
      <c r="W55">
        <v>244.99</v>
      </c>
      <c r="X55">
        <v>49</v>
      </c>
      <c r="Y55">
        <v>98.83</v>
      </c>
      <c r="Z55">
        <v>46.34</v>
      </c>
      <c r="AA55">
        <v>89.34</v>
      </c>
      <c r="AB55">
        <v>44.66</v>
      </c>
      <c r="AC55">
        <v>2.29</v>
      </c>
      <c r="AD55">
        <v>6.93</v>
      </c>
      <c r="AE55">
        <v>6.93</v>
      </c>
      <c r="AF55">
        <v>1.74</v>
      </c>
    </row>
    <row r="56" spans="1:32">
      <c r="A56" t="s">
        <v>98</v>
      </c>
      <c r="B56" s="75">
        <v>261.32</v>
      </c>
      <c r="C56" s="75">
        <v>87.11</v>
      </c>
      <c r="D56" s="135">
        <f t="shared" si="0"/>
        <v>82.050000000000011</v>
      </c>
      <c r="E56" s="75"/>
      <c r="F56" s="78">
        <v>15.92</v>
      </c>
      <c r="G56" s="78">
        <v>15.92</v>
      </c>
      <c r="H56" s="78">
        <v>16.329999999999998</v>
      </c>
      <c r="I56">
        <v>66.319999999999993</v>
      </c>
      <c r="J56">
        <v>271.60000000000002</v>
      </c>
      <c r="K56">
        <v>101.16</v>
      </c>
      <c r="L56">
        <v>1.86</v>
      </c>
      <c r="M56">
        <v>3.81</v>
      </c>
      <c r="N56" s="135">
        <v>27.35</v>
      </c>
      <c r="O56" s="135">
        <v>27.35</v>
      </c>
      <c r="P56" s="135">
        <v>27.35</v>
      </c>
      <c r="Q56">
        <v>1.84</v>
      </c>
      <c r="R56">
        <v>120.66</v>
      </c>
      <c r="S56">
        <v>2.3199999999999998</v>
      </c>
      <c r="T56">
        <v>11.77</v>
      </c>
      <c r="U56">
        <v>3.92</v>
      </c>
      <c r="V56">
        <v>3.94</v>
      </c>
      <c r="W56">
        <v>244.99</v>
      </c>
      <c r="X56">
        <v>49</v>
      </c>
      <c r="Y56">
        <v>97.85</v>
      </c>
      <c r="Z56">
        <v>45.88</v>
      </c>
      <c r="AA56">
        <v>89.34</v>
      </c>
      <c r="AB56">
        <v>44.66</v>
      </c>
      <c r="AC56">
        <v>2.39</v>
      </c>
      <c r="AD56">
        <v>6.96</v>
      </c>
      <c r="AE56">
        <v>6.96</v>
      </c>
      <c r="AF56">
        <v>1.74</v>
      </c>
    </row>
    <row r="57" spans="1:32">
      <c r="A57" t="s">
        <v>99</v>
      </c>
      <c r="B57" s="75">
        <v>261.32</v>
      </c>
      <c r="C57" s="75">
        <v>87.11</v>
      </c>
      <c r="D57" s="135">
        <f t="shared" si="0"/>
        <v>82.050000000000011</v>
      </c>
      <c r="E57" s="75"/>
      <c r="F57" s="78">
        <v>15.56</v>
      </c>
      <c r="G57" s="78">
        <v>15.56</v>
      </c>
      <c r="H57" s="78">
        <v>15.94</v>
      </c>
      <c r="I57">
        <v>66.319999999999993</v>
      </c>
      <c r="J57">
        <v>271.60000000000002</v>
      </c>
      <c r="K57">
        <v>101.16</v>
      </c>
      <c r="L57">
        <v>1.86</v>
      </c>
      <c r="M57">
        <v>3.7</v>
      </c>
      <c r="N57" s="135">
        <v>27.35</v>
      </c>
      <c r="O57" s="135">
        <v>27.35</v>
      </c>
      <c r="P57" s="135">
        <v>27.35</v>
      </c>
      <c r="Q57">
        <v>1.84</v>
      </c>
      <c r="R57">
        <v>109.74</v>
      </c>
      <c r="S57">
        <v>2.3199999999999998</v>
      </c>
      <c r="T57">
        <v>11.86</v>
      </c>
      <c r="U57">
        <v>3.95</v>
      </c>
      <c r="V57">
        <v>3.97</v>
      </c>
      <c r="W57">
        <v>244.99</v>
      </c>
      <c r="X57">
        <v>49</v>
      </c>
      <c r="Y57">
        <v>95.96</v>
      </c>
      <c r="Z57">
        <v>44.52</v>
      </c>
      <c r="AA57">
        <v>86</v>
      </c>
      <c r="AB57">
        <v>43</v>
      </c>
      <c r="AC57">
        <v>2.39</v>
      </c>
      <c r="AD57">
        <v>6.9</v>
      </c>
      <c r="AE57">
        <v>6.9</v>
      </c>
      <c r="AF57">
        <v>1.74</v>
      </c>
    </row>
    <row r="58" spans="1:32">
      <c r="A58" t="s">
        <v>100</v>
      </c>
      <c r="B58" s="75">
        <v>261.32</v>
      </c>
      <c r="C58" s="75">
        <v>87.11</v>
      </c>
      <c r="D58" s="135">
        <f t="shared" si="0"/>
        <v>82.050000000000011</v>
      </c>
      <c r="E58" s="75"/>
      <c r="F58" s="78">
        <v>15.06</v>
      </c>
      <c r="G58" s="78">
        <v>15.06</v>
      </c>
      <c r="H58" s="78">
        <v>15.44</v>
      </c>
      <c r="I58">
        <v>66.319999999999993</v>
      </c>
      <c r="J58">
        <v>271.60000000000002</v>
      </c>
      <c r="K58">
        <v>101.16</v>
      </c>
      <c r="L58">
        <v>1.86</v>
      </c>
      <c r="M58">
        <v>3.63</v>
      </c>
      <c r="N58" s="135">
        <v>27.35</v>
      </c>
      <c r="O58" s="135">
        <v>27.35</v>
      </c>
      <c r="P58" s="135">
        <v>27.35</v>
      </c>
      <c r="Q58">
        <v>1.84</v>
      </c>
      <c r="R58">
        <v>106.13</v>
      </c>
      <c r="S58">
        <v>2.3199999999999998</v>
      </c>
      <c r="T58">
        <v>12.01</v>
      </c>
      <c r="U58">
        <v>4</v>
      </c>
      <c r="V58">
        <v>4</v>
      </c>
      <c r="W58">
        <v>244.99</v>
      </c>
      <c r="X58">
        <v>49</v>
      </c>
      <c r="Y58">
        <v>93.98</v>
      </c>
      <c r="Z58">
        <v>43.04</v>
      </c>
      <c r="AA58">
        <v>82.67</v>
      </c>
      <c r="AB58">
        <v>41.33</v>
      </c>
      <c r="AC58">
        <v>2.41</v>
      </c>
      <c r="AD58">
        <v>6.96</v>
      </c>
      <c r="AE58">
        <v>6.96</v>
      </c>
      <c r="AF58">
        <v>1.74</v>
      </c>
    </row>
    <row r="59" spans="1:32">
      <c r="A59" t="s">
        <v>101</v>
      </c>
      <c r="B59" s="75">
        <v>261.32</v>
      </c>
      <c r="C59" s="75">
        <v>87.11</v>
      </c>
      <c r="D59" s="135">
        <f t="shared" si="0"/>
        <v>82.050000000000011</v>
      </c>
      <c r="E59" s="75"/>
      <c r="F59" s="78">
        <v>14.59</v>
      </c>
      <c r="G59" s="78">
        <v>14.59</v>
      </c>
      <c r="H59" s="78">
        <v>14.96</v>
      </c>
      <c r="I59">
        <v>66.319999999999993</v>
      </c>
      <c r="J59">
        <v>271.60000000000002</v>
      </c>
      <c r="K59">
        <v>101.16</v>
      </c>
      <c r="L59">
        <v>1.94</v>
      </c>
      <c r="M59">
        <v>3.54</v>
      </c>
      <c r="N59" s="135">
        <v>27.35</v>
      </c>
      <c r="O59" s="135">
        <v>27.35</v>
      </c>
      <c r="P59" s="135">
        <v>27.35</v>
      </c>
      <c r="Q59">
        <v>1.92</v>
      </c>
      <c r="R59">
        <v>102.38</v>
      </c>
      <c r="S59">
        <v>2.2799999999999998</v>
      </c>
      <c r="T59">
        <v>12.07</v>
      </c>
      <c r="U59">
        <v>4.0199999999999996</v>
      </c>
      <c r="V59">
        <v>4.03</v>
      </c>
      <c r="W59">
        <v>241.93</v>
      </c>
      <c r="X59">
        <v>48.38</v>
      </c>
      <c r="Y59">
        <v>91.24</v>
      </c>
      <c r="Z59">
        <v>41.35</v>
      </c>
      <c r="AA59">
        <v>79.34</v>
      </c>
      <c r="AB59">
        <v>39.659999999999997</v>
      </c>
      <c r="AC59">
        <v>2.4300000000000002</v>
      </c>
      <c r="AD59">
        <v>6.91</v>
      </c>
      <c r="AE59">
        <v>6.91</v>
      </c>
      <c r="AF59">
        <v>1.74</v>
      </c>
    </row>
    <row r="60" spans="1:32">
      <c r="A60" t="s">
        <v>102</v>
      </c>
      <c r="B60" s="75">
        <v>261.32</v>
      </c>
      <c r="C60" s="75">
        <v>87.11</v>
      </c>
      <c r="D60" s="135">
        <f t="shared" si="0"/>
        <v>82.050000000000011</v>
      </c>
      <c r="E60" s="75"/>
      <c r="F60" s="78">
        <v>13.95</v>
      </c>
      <c r="G60" s="78">
        <v>13.95</v>
      </c>
      <c r="H60" s="78">
        <v>14.3</v>
      </c>
      <c r="I60">
        <v>66.319999999999993</v>
      </c>
      <c r="J60">
        <v>271.60000000000002</v>
      </c>
      <c r="K60">
        <v>101.16</v>
      </c>
      <c r="L60">
        <v>1.94</v>
      </c>
      <c r="M60">
        <v>3.48</v>
      </c>
      <c r="N60" s="135">
        <v>27.35</v>
      </c>
      <c r="O60" s="135">
        <v>27.35</v>
      </c>
      <c r="P60" s="135">
        <v>27.35</v>
      </c>
      <c r="Q60">
        <v>1.92</v>
      </c>
      <c r="R60">
        <v>97.72</v>
      </c>
      <c r="S60">
        <v>2.2799999999999998</v>
      </c>
      <c r="T60">
        <v>12.31</v>
      </c>
      <c r="U60">
        <v>4.0999999999999996</v>
      </c>
      <c r="V60">
        <v>4.0999999999999996</v>
      </c>
      <c r="W60">
        <v>231.29</v>
      </c>
      <c r="X60">
        <v>46.26</v>
      </c>
      <c r="Y60">
        <v>88.16</v>
      </c>
      <c r="Z60">
        <v>39.68</v>
      </c>
      <c r="AA60">
        <v>73.34</v>
      </c>
      <c r="AB60">
        <v>36.659999999999997</v>
      </c>
      <c r="AC60">
        <v>2.44</v>
      </c>
      <c r="AD60">
        <v>6.96</v>
      </c>
      <c r="AE60">
        <v>6.96</v>
      </c>
      <c r="AF60">
        <v>1.74</v>
      </c>
    </row>
    <row r="61" spans="1:32">
      <c r="A61" t="s">
        <v>103</v>
      </c>
      <c r="B61" s="75">
        <v>261.32</v>
      </c>
      <c r="C61" s="75">
        <v>87.11</v>
      </c>
      <c r="D61" s="135">
        <f t="shared" si="0"/>
        <v>82.050000000000011</v>
      </c>
      <c r="E61" s="75"/>
      <c r="F61" s="78">
        <v>13.29</v>
      </c>
      <c r="G61" s="78">
        <v>13.29</v>
      </c>
      <c r="H61" s="78">
        <v>13.62</v>
      </c>
      <c r="I61">
        <v>66.319999999999993</v>
      </c>
      <c r="J61">
        <v>271.60000000000002</v>
      </c>
      <c r="K61">
        <v>101.16</v>
      </c>
      <c r="L61">
        <v>1.94</v>
      </c>
      <c r="M61">
        <v>3.44</v>
      </c>
      <c r="N61" s="135">
        <v>27.35</v>
      </c>
      <c r="O61" s="135">
        <v>27.35</v>
      </c>
      <c r="P61" s="135">
        <v>27.35</v>
      </c>
      <c r="Q61">
        <v>1.92</v>
      </c>
      <c r="R61">
        <v>92.31</v>
      </c>
      <c r="S61">
        <v>2.2799999999999998</v>
      </c>
      <c r="T61">
        <v>12.27</v>
      </c>
      <c r="U61">
        <v>4.09</v>
      </c>
      <c r="V61">
        <v>4.09</v>
      </c>
      <c r="W61">
        <v>219.37</v>
      </c>
      <c r="X61">
        <v>43.87</v>
      </c>
      <c r="Y61">
        <v>84.71</v>
      </c>
      <c r="Z61">
        <v>38.1</v>
      </c>
      <c r="AA61">
        <v>68</v>
      </c>
      <c r="AB61">
        <v>34</v>
      </c>
      <c r="AC61">
        <v>2.4700000000000002</v>
      </c>
      <c r="AD61">
        <v>6.92</v>
      </c>
      <c r="AE61">
        <v>6.92</v>
      </c>
      <c r="AF61">
        <v>1.74</v>
      </c>
    </row>
    <row r="62" spans="1:32">
      <c r="A62" t="s">
        <v>104</v>
      </c>
      <c r="B62" s="75">
        <v>261.32</v>
      </c>
      <c r="C62" s="75">
        <v>87.11</v>
      </c>
      <c r="D62" s="135">
        <f t="shared" si="0"/>
        <v>82.050000000000011</v>
      </c>
      <c r="E62" s="75"/>
      <c r="F62" s="78">
        <v>12.41</v>
      </c>
      <c r="G62" s="78">
        <v>12.41</v>
      </c>
      <c r="H62" s="78">
        <v>12.72</v>
      </c>
      <c r="I62">
        <v>66.319999999999993</v>
      </c>
      <c r="J62">
        <v>271.60000000000002</v>
      </c>
      <c r="K62">
        <v>101.16</v>
      </c>
      <c r="L62">
        <v>1.94</v>
      </c>
      <c r="M62">
        <v>3.38</v>
      </c>
      <c r="N62" s="135">
        <v>27.35</v>
      </c>
      <c r="O62" s="135">
        <v>27.35</v>
      </c>
      <c r="P62" s="135">
        <v>27.35</v>
      </c>
      <c r="Q62">
        <v>1.92</v>
      </c>
      <c r="R62">
        <v>86.36</v>
      </c>
      <c r="S62">
        <v>2.2799999999999998</v>
      </c>
      <c r="T62">
        <v>12.62</v>
      </c>
      <c r="U62">
        <v>4.21</v>
      </c>
      <c r="V62">
        <v>4.2</v>
      </c>
      <c r="W62">
        <v>206.78</v>
      </c>
      <c r="X62">
        <v>41.36</v>
      </c>
      <c r="Y62">
        <v>76.78</v>
      </c>
      <c r="Z62">
        <v>36.35</v>
      </c>
      <c r="AA62">
        <v>62.67</v>
      </c>
      <c r="AB62">
        <v>31.33</v>
      </c>
      <c r="AC62">
        <v>2.4900000000000002</v>
      </c>
      <c r="AD62">
        <v>6.9</v>
      </c>
      <c r="AE62">
        <v>6.9</v>
      </c>
      <c r="AF62">
        <v>1.74</v>
      </c>
    </row>
    <row r="63" spans="1:32">
      <c r="A63" t="s">
        <v>105</v>
      </c>
      <c r="B63" s="75">
        <v>261.32</v>
      </c>
      <c r="C63" s="75">
        <v>87.11</v>
      </c>
      <c r="D63" s="135">
        <f t="shared" si="0"/>
        <v>82.050000000000011</v>
      </c>
      <c r="E63" s="75"/>
      <c r="F63" s="78">
        <v>11.5</v>
      </c>
      <c r="G63" s="78">
        <v>11.5</v>
      </c>
      <c r="H63" s="78">
        <v>11.77</v>
      </c>
      <c r="I63">
        <v>94.74</v>
      </c>
      <c r="J63">
        <v>271.60000000000002</v>
      </c>
      <c r="K63">
        <v>101.16</v>
      </c>
      <c r="L63">
        <v>1.94</v>
      </c>
      <c r="M63">
        <v>3.36</v>
      </c>
      <c r="N63" s="135">
        <v>27.35</v>
      </c>
      <c r="O63" s="135">
        <v>27.35</v>
      </c>
      <c r="P63" s="135">
        <v>27.35</v>
      </c>
      <c r="Q63">
        <v>2</v>
      </c>
      <c r="R63">
        <v>73.44</v>
      </c>
      <c r="S63">
        <v>2.23</v>
      </c>
      <c r="T63">
        <v>12.64</v>
      </c>
      <c r="U63">
        <v>4.21</v>
      </c>
      <c r="V63">
        <v>4.22</v>
      </c>
      <c r="W63">
        <v>192.02</v>
      </c>
      <c r="X63">
        <v>38.4</v>
      </c>
      <c r="Y63">
        <v>72.31</v>
      </c>
      <c r="Z63">
        <v>32.82</v>
      </c>
      <c r="AA63">
        <v>58.67</v>
      </c>
      <c r="AB63">
        <v>29.33</v>
      </c>
      <c r="AC63">
        <v>2.5499999999999998</v>
      </c>
      <c r="AD63">
        <v>6.93</v>
      </c>
      <c r="AE63">
        <v>6.93</v>
      </c>
      <c r="AF63">
        <v>1.74</v>
      </c>
    </row>
    <row r="64" spans="1:32">
      <c r="A64" t="s">
        <v>106</v>
      </c>
      <c r="B64" s="75">
        <v>261.32</v>
      </c>
      <c r="C64" s="75">
        <v>87.11</v>
      </c>
      <c r="D64" s="135">
        <f t="shared" si="0"/>
        <v>82.050000000000011</v>
      </c>
      <c r="E64" s="75"/>
      <c r="F64" s="78">
        <v>10.53</v>
      </c>
      <c r="G64" s="78">
        <v>10.53</v>
      </c>
      <c r="H64" s="78">
        <v>10.8</v>
      </c>
      <c r="I64">
        <v>115.97</v>
      </c>
      <c r="J64">
        <v>271.60000000000002</v>
      </c>
      <c r="K64">
        <v>101.16</v>
      </c>
      <c r="L64">
        <v>1.94</v>
      </c>
      <c r="M64">
        <v>3.34</v>
      </c>
      <c r="N64" s="135">
        <v>27.35</v>
      </c>
      <c r="O64" s="135">
        <v>27.35</v>
      </c>
      <c r="P64" s="135">
        <v>27.35</v>
      </c>
      <c r="Q64">
        <v>2</v>
      </c>
      <c r="R64">
        <v>67.19</v>
      </c>
      <c r="S64">
        <v>2.23</v>
      </c>
      <c r="T64">
        <v>12.75</v>
      </c>
      <c r="U64">
        <v>4.25</v>
      </c>
      <c r="V64">
        <v>4.25</v>
      </c>
      <c r="W64">
        <v>177.34</v>
      </c>
      <c r="X64">
        <v>35.47</v>
      </c>
      <c r="Y64">
        <v>67.319999999999993</v>
      </c>
      <c r="Z64">
        <v>30.37</v>
      </c>
      <c r="AA64">
        <v>50</v>
      </c>
      <c r="AB64">
        <v>25</v>
      </c>
      <c r="AC64">
        <v>2.57</v>
      </c>
      <c r="AD64">
        <v>6.92</v>
      </c>
      <c r="AE64">
        <v>6.92</v>
      </c>
      <c r="AF64">
        <v>1.74</v>
      </c>
    </row>
    <row r="65" spans="1:32">
      <c r="A65" t="s">
        <v>107</v>
      </c>
      <c r="B65" s="75">
        <v>261.32</v>
      </c>
      <c r="C65" s="75">
        <v>87.11</v>
      </c>
      <c r="D65" s="135">
        <f t="shared" si="0"/>
        <v>82.050000000000011</v>
      </c>
      <c r="E65" s="75"/>
      <c r="F65" s="78">
        <v>9.51</v>
      </c>
      <c r="G65" s="78">
        <v>9.51</v>
      </c>
      <c r="H65" s="78">
        <v>9.75</v>
      </c>
      <c r="I65">
        <v>115.97</v>
      </c>
      <c r="J65">
        <v>271.60000000000002</v>
      </c>
      <c r="K65">
        <v>101.16</v>
      </c>
      <c r="L65">
        <v>1.94</v>
      </c>
      <c r="M65">
        <v>3.32</v>
      </c>
      <c r="N65" s="135">
        <v>27.35</v>
      </c>
      <c r="O65" s="135">
        <v>27.35</v>
      </c>
      <c r="P65" s="135">
        <v>27.35</v>
      </c>
      <c r="Q65">
        <v>2</v>
      </c>
      <c r="R65">
        <v>60.15</v>
      </c>
      <c r="S65">
        <v>2.23</v>
      </c>
      <c r="T65">
        <v>13.14</v>
      </c>
      <c r="U65">
        <v>4.38</v>
      </c>
      <c r="V65">
        <v>4.38</v>
      </c>
      <c r="W65">
        <v>160.46</v>
      </c>
      <c r="X65">
        <v>32.090000000000003</v>
      </c>
      <c r="Y65">
        <v>62.01</v>
      </c>
      <c r="Z65">
        <v>27.83</v>
      </c>
      <c r="AA65">
        <v>42.67</v>
      </c>
      <c r="AB65">
        <v>21.33</v>
      </c>
      <c r="AC65">
        <v>2.65</v>
      </c>
      <c r="AD65">
        <v>6.89</v>
      </c>
      <c r="AE65">
        <v>6.89</v>
      </c>
      <c r="AF65">
        <v>1.74</v>
      </c>
    </row>
    <row r="66" spans="1:32">
      <c r="A66" t="s">
        <v>108</v>
      </c>
      <c r="B66" s="75">
        <v>261.32</v>
      </c>
      <c r="C66" s="75">
        <v>87.11</v>
      </c>
      <c r="D66" s="135">
        <f t="shared" si="0"/>
        <v>82.050000000000011</v>
      </c>
      <c r="E66" s="75"/>
      <c r="F66" s="78">
        <v>8.43</v>
      </c>
      <c r="G66" s="78">
        <v>8.43</v>
      </c>
      <c r="H66" s="78">
        <v>8.64</v>
      </c>
      <c r="I66">
        <v>115.97</v>
      </c>
      <c r="J66">
        <v>271.60000000000002</v>
      </c>
      <c r="K66">
        <v>101.16</v>
      </c>
      <c r="L66">
        <v>1.94</v>
      </c>
      <c r="M66">
        <v>3.28</v>
      </c>
      <c r="N66" s="135">
        <v>27.35</v>
      </c>
      <c r="O66" s="135">
        <v>27.35</v>
      </c>
      <c r="P66" s="135">
        <v>27.35</v>
      </c>
      <c r="Q66">
        <v>2</v>
      </c>
      <c r="R66">
        <v>52.86</v>
      </c>
      <c r="S66">
        <v>2.23</v>
      </c>
      <c r="T66">
        <v>13.26</v>
      </c>
      <c r="U66">
        <v>4.42</v>
      </c>
      <c r="V66">
        <v>4.42</v>
      </c>
      <c r="W66">
        <v>143.88</v>
      </c>
      <c r="X66">
        <v>28.77</v>
      </c>
      <c r="Y66">
        <v>52.41</v>
      </c>
      <c r="Z66">
        <v>25.19</v>
      </c>
      <c r="AA66">
        <v>36</v>
      </c>
      <c r="AB66">
        <v>18</v>
      </c>
      <c r="AC66">
        <v>2.65</v>
      </c>
      <c r="AD66">
        <v>6.91</v>
      </c>
      <c r="AE66">
        <v>6.91</v>
      </c>
      <c r="AF66">
        <v>1.74</v>
      </c>
    </row>
    <row r="67" spans="1:32">
      <c r="A67" t="s">
        <v>109</v>
      </c>
      <c r="B67" s="75">
        <v>261.32</v>
      </c>
      <c r="C67" s="75">
        <v>87.11</v>
      </c>
      <c r="D67" s="135">
        <f t="shared" si="0"/>
        <v>82.050000000000011</v>
      </c>
      <c r="E67" s="75"/>
      <c r="F67" s="78">
        <v>7.3</v>
      </c>
      <c r="G67" s="78">
        <v>7.3</v>
      </c>
      <c r="H67" s="78">
        <v>7.48</v>
      </c>
      <c r="I67">
        <v>115.97</v>
      </c>
      <c r="J67">
        <v>271.60000000000002</v>
      </c>
      <c r="K67">
        <v>101.16</v>
      </c>
      <c r="L67">
        <v>2.02</v>
      </c>
      <c r="M67">
        <v>3.26</v>
      </c>
      <c r="N67" s="135">
        <v>27.35</v>
      </c>
      <c r="O67" s="135">
        <v>27.35</v>
      </c>
      <c r="P67" s="135">
        <v>27.35</v>
      </c>
      <c r="Q67">
        <v>2</v>
      </c>
      <c r="R67">
        <v>43.85</v>
      </c>
      <c r="S67">
        <v>2.1800000000000002</v>
      </c>
      <c r="T67">
        <v>13.66</v>
      </c>
      <c r="U67">
        <v>4.55</v>
      </c>
      <c r="V67">
        <v>4.57</v>
      </c>
      <c r="W67">
        <v>123.93</v>
      </c>
      <c r="X67">
        <v>24.78</v>
      </c>
      <c r="Y67">
        <v>44.13</v>
      </c>
      <c r="Z67">
        <v>22.37</v>
      </c>
      <c r="AA67">
        <v>29.33</v>
      </c>
      <c r="AB67">
        <v>14.67</v>
      </c>
      <c r="AC67">
        <v>2.76</v>
      </c>
      <c r="AD67">
        <v>6.91</v>
      </c>
      <c r="AE67">
        <v>6.91</v>
      </c>
      <c r="AF67">
        <v>1.74</v>
      </c>
    </row>
    <row r="68" spans="1:32">
      <c r="A68" t="s">
        <v>110</v>
      </c>
      <c r="B68" s="75">
        <v>261.32</v>
      </c>
      <c r="C68" s="75">
        <v>87.11</v>
      </c>
      <c r="D68" s="135">
        <f t="shared" ref="D68:D98" si="1">N68+O68+P68</f>
        <v>80.819999999999993</v>
      </c>
      <c r="E68" s="75"/>
      <c r="F68" s="78">
        <v>5.98</v>
      </c>
      <c r="G68" s="78">
        <v>5.98</v>
      </c>
      <c r="H68" s="78">
        <v>6.13</v>
      </c>
      <c r="I68">
        <v>115.97</v>
      </c>
      <c r="J68">
        <v>271.60000000000002</v>
      </c>
      <c r="K68">
        <v>101.16</v>
      </c>
      <c r="L68">
        <v>2.02</v>
      </c>
      <c r="M68">
        <v>3.23</v>
      </c>
      <c r="N68" s="135">
        <v>33</v>
      </c>
      <c r="O68" s="135">
        <v>22.67</v>
      </c>
      <c r="P68" s="135">
        <v>25.15</v>
      </c>
      <c r="Q68">
        <v>2</v>
      </c>
      <c r="R68">
        <v>33.78</v>
      </c>
      <c r="S68">
        <v>2.1800000000000002</v>
      </c>
      <c r="T68">
        <v>13.78</v>
      </c>
      <c r="U68">
        <v>4.59</v>
      </c>
      <c r="V68">
        <v>4.6100000000000003</v>
      </c>
      <c r="W68">
        <v>103.93</v>
      </c>
      <c r="X68">
        <v>20.78</v>
      </c>
      <c r="Y68">
        <v>38.11</v>
      </c>
      <c r="Z68">
        <v>19.02</v>
      </c>
      <c r="AA68">
        <v>19.329999999999998</v>
      </c>
      <c r="AB68">
        <v>9.67</v>
      </c>
      <c r="AC68">
        <v>2.83</v>
      </c>
      <c r="AD68">
        <v>6.94</v>
      </c>
      <c r="AE68">
        <v>6.94</v>
      </c>
      <c r="AF68">
        <v>1.74</v>
      </c>
    </row>
    <row r="69" spans="1:32">
      <c r="A69" t="s">
        <v>111</v>
      </c>
      <c r="B69" s="75">
        <v>261.32</v>
      </c>
      <c r="C69" s="75">
        <v>87.11</v>
      </c>
      <c r="D69" s="135">
        <f t="shared" si="1"/>
        <v>49.95</v>
      </c>
      <c r="E69" s="75"/>
      <c r="F69" s="78">
        <v>4.7300000000000004</v>
      </c>
      <c r="G69" s="78">
        <v>4.7300000000000004</v>
      </c>
      <c r="H69" s="78">
        <v>4.8499999999999996</v>
      </c>
      <c r="I69">
        <v>115.97</v>
      </c>
      <c r="J69">
        <v>271.60000000000002</v>
      </c>
      <c r="K69">
        <v>101.16</v>
      </c>
      <c r="L69">
        <v>2.02</v>
      </c>
      <c r="M69">
        <v>3.21</v>
      </c>
      <c r="N69" s="135">
        <v>18.510000000000002</v>
      </c>
      <c r="O69" s="135">
        <v>11.97</v>
      </c>
      <c r="P69" s="135">
        <v>19.47</v>
      </c>
      <c r="Q69">
        <v>2</v>
      </c>
      <c r="R69">
        <v>21.97</v>
      </c>
      <c r="S69">
        <v>2.1800000000000002</v>
      </c>
      <c r="T69">
        <v>14.34</v>
      </c>
      <c r="U69">
        <v>4.78</v>
      </c>
      <c r="V69">
        <v>4.7699999999999996</v>
      </c>
      <c r="W69">
        <v>83.83</v>
      </c>
      <c r="X69">
        <v>16.77</v>
      </c>
      <c r="Y69">
        <v>31.91</v>
      </c>
      <c r="Z69">
        <v>15.44</v>
      </c>
      <c r="AA69">
        <v>15.33</v>
      </c>
      <c r="AB69">
        <v>7.67</v>
      </c>
      <c r="AC69">
        <v>2.98</v>
      </c>
      <c r="AD69">
        <v>6.91</v>
      </c>
      <c r="AE69">
        <v>6.91</v>
      </c>
      <c r="AF69">
        <v>1.74</v>
      </c>
    </row>
    <row r="70" spans="1:32">
      <c r="A70" t="s">
        <v>112</v>
      </c>
      <c r="B70" s="75">
        <v>261.32</v>
      </c>
      <c r="C70" s="75">
        <v>87.11</v>
      </c>
      <c r="D70" s="135">
        <f t="shared" si="1"/>
        <v>22.240000000000002</v>
      </c>
      <c r="E70" s="75"/>
      <c r="F70" s="78">
        <v>3.36</v>
      </c>
      <c r="G70" s="78">
        <v>3.36</v>
      </c>
      <c r="H70" s="78">
        <v>3.43</v>
      </c>
      <c r="I70">
        <v>115.97</v>
      </c>
      <c r="J70">
        <v>271.60000000000002</v>
      </c>
      <c r="K70">
        <v>101.16</v>
      </c>
      <c r="L70">
        <v>2.02</v>
      </c>
      <c r="M70">
        <v>3.22</v>
      </c>
      <c r="N70" s="135">
        <v>6.56</v>
      </c>
      <c r="O70" s="135">
        <v>5.63</v>
      </c>
      <c r="P70" s="135">
        <v>10.050000000000001</v>
      </c>
      <c r="Q70">
        <v>2</v>
      </c>
      <c r="R70">
        <v>13.18</v>
      </c>
      <c r="S70">
        <v>2.1800000000000002</v>
      </c>
      <c r="T70">
        <v>14.53</v>
      </c>
      <c r="U70">
        <v>4.8499999999999996</v>
      </c>
      <c r="V70">
        <v>4.84</v>
      </c>
      <c r="W70">
        <v>59.62</v>
      </c>
      <c r="X70">
        <v>11.92</v>
      </c>
      <c r="Y70">
        <v>24.09</v>
      </c>
      <c r="Z70">
        <v>12.07</v>
      </c>
      <c r="AA70">
        <v>11.33</v>
      </c>
      <c r="AB70">
        <v>5.67</v>
      </c>
      <c r="AC70">
        <v>2.56</v>
      </c>
      <c r="AD70">
        <v>6.96</v>
      </c>
      <c r="AE70">
        <v>6.96</v>
      </c>
      <c r="AF70">
        <v>1.74</v>
      </c>
    </row>
    <row r="71" spans="1:32">
      <c r="A71" t="s">
        <v>113</v>
      </c>
      <c r="B71" s="75">
        <v>261.32</v>
      </c>
      <c r="C71" s="75">
        <v>87.11</v>
      </c>
      <c r="D71" s="135">
        <f t="shared" si="1"/>
        <v>7.09</v>
      </c>
      <c r="E71" s="75"/>
      <c r="F71" s="78">
        <v>2.0699999999999998</v>
      </c>
      <c r="G71" s="78">
        <v>2.0699999999999998</v>
      </c>
      <c r="H71" s="78">
        <v>2.12</v>
      </c>
      <c r="I71">
        <v>115.97</v>
      </c>
      <c r="J71">
        <v>271.60000000000002</v>
      </c>
      <c r="K71">
        <v>101.16</v>
      </c>
      <c r="L71">
        <v>2.02</v>
      </c>
      <c r="M71">
        <v>6.69</v>
      </c>
      <c r="N71" s="135">
        <v>1.52</v>
      </c>
      <c r="O71" s="135">
        <v>1.5</v>
      </c>
      <c r="P71" s="135">
        <v>4.07</v>
      </c>
      <c r="Q71">
        <v>2</v>
      </c>
      <c r="R71">
        <v>5.42</v>
      </c>
      <c r="S71">
        <v>2.1800000000000002</v>
      </c>
      <c r="T71">
        <v>11.48</v>
      </c>
      <c r="U71">
        <v>3.83</v>
      </c>
      <c r="V71">
        <v>3.83</v>
      </c>
      <c r="W71">
        <v>34.630000000000003</v>
      </c>
      <c r="X71">
        <v>6.92</v>
      </c>
      <c r="Y71">
        <v>13.67</v>
      </c>
      <c r="Z71">
        <v>8.52</v>
      </c>
      <c r="AA71">
        <v>8</v>
      </c>
      <c r="AB71">
        <v>4</v>
      </c>
      <c r="AC71">
        <v>2.5499999999999998</v>
      </c>
      <c r="AD71">
        <v>6.97</v>
      </c>
      <c r="AE71">
        <v>6.97</v>
      </c>
      <c r="AF71">
        <v>1.74</v>
      </c>
    </row>
    <row r="72" spans="1:32">
      <c r="A72" t="s">
        <v>114</v>
      </c>
      <c r="B72" s="75">
        <v>261.32</v>
      </c>
      <c r="C72" s="75">
        <v>87.11</v>
      </c>
      <c r="D72" s="135">
        <f t="shared" si="1"/>
        <v>0.39</v>
      </c>
      <c r="E72" s="75"/>
      <c r="F72" s="78">
        <v>0.83</v>
      </c>
      <c r="G72" s="78">
        <v>0.83</v>
      </c>
      <c r="H72" s="78">
        <v>0.85</v>
      </c>
      <c r="I72">
        <v>115.97</v>
      </c>
      <c r="J72">
        <v>271.60000000000002</v>
      </c>
      <c r="K72">
        <v>101.16</v>
      </c>
      <c r="L72">
        <v>2.02</v>
      </c>
      <c r="M72">
        <v>6.56</v>
      </c>
      <c r="N72" s="135">
        <v>0</v>
      </c>
      <c r="O72" s="135">
        <v>0</v>
      </c>
      <c r="P72" s="135">
        <v>0.39</v>
      </c>
      <c r="Q72">
        <v>2</v>
      </c>
      <c r="R72">
        <v>0</v>
      </c>
      <c r="S72">
        <v>2.1800000000000002</v>
      </c>
      <c r="T72">
        <v>11.52</v>
      </c>
      <c r="U72">
        <v>3.84</v>
      </c>
      <c r="V72">
        <v>3.85</v>
      </c>
      <c r="W72">
        <v>16.329999999999998</v>
      </c>
      <c r="X72">
        <v>3.26</v>
      </c>
      <c r="Y72">
        <v>10.81</v>
      </c>
      <c r="Z72">
        <v>4.75</v>
      </c>
      <c r="AA72">
        <v>6</v>
      </c>
      <c r="AB72">
        <v>3</v>
      </c>
      <c r="AC72">
        <v>2.5499999999999998</v>
      </c>
      <c r="AD72">
        <v>7.34</v>
      </c>
      <c r="AE72">
        <v>7.34</v>
      </c>
      <c r="AF72">
        <v>1.74</v>
      </c>
    </row>
    <row r="73" spans="1:32">
      <c r="A73" t="s">
        <v>115</v>
      </c>
      <c r="B73" s="75">
        <v>261.32</v>
      </c>
      <c r="C73" s="75">
        <v>87.11</v>
      </c>
      <c r="D73" s="135">
        <f t="shared" si="1"/>
        <v>0</v>
      </c>
      <c r="E73" s="75"/>
      <c r="F73" s="78">
        <v>0.1</v>
      </c>
      <c r="G73" s="78">
        <v>0.1</v>
      </c>
      <c r="H73" s="78">
        <v>0.11</v>
      </c>
      <c r="I73">
        <v>115.97</v>
      </c>
      <c r="J73">
        <v>271.60000000000002</v>
      </c>
      <c r="K73">
        <v>101.16</v>
      </c>
      <c r="L73">
        <v>2.02</v>
      </c>
      <c r="M73">
        <v>6.33</v>
      </c>
      <c r="N73" s="135">
        <v>0</v>
      </c>
      <c r="O73" s="135">
        <v>0</v>
      </c>
      <c r="P73" s="135">
        <v>0</v>
      </c>
      <c r="Q73">
        <v>2</v>
      </c>
      <c r="R73">
        <v>0</v>
      </c>
      <c r="S73">
        <v>2.1800000000000002</v>
      </c>
      <c r="T73">
        <v>11.6</v>
      </c>
      <c r="U73">
        <v>3.87</v>
      </c>
      <c r="V73">
        <v>3.86</v>
      </c>
      <c r="W73">
        <v>4.88</v>
      </c>
      <c r="X73">
        <v>0.97</v>
      </c>
      <c r="Y73">
        <v>4.78</v>
      </c>
      <c r="Z73">
        <v>1.79</v>
      </c>
      <c r="AA73">
        <v>3.33</v>
      </c>
      <c r="AB73">
        <v>1.67</v>
      </c>
      <c r="AC73">
        <v>2.54</v>
      </c>
      <c r="AD73">
        <v>7.85</v>
      </c>
      <c r="AE73">
        <v>7.85</v>
      </c>
      <c r="AF73">
        <v>1.74</v>
      </c>
    </row>
    <row r="74" spans="1:32">
      <c r="A74" t="s">
        <v>116</v>
      </c>
      <c r="B74" s="75">
        <v>261.32</v>
      </c>
      <c r="C74" s="75">
        <v>87.11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115.97</v>
      </c>
      <c r="J74">
        <v>271.60000000000002</v>
      </c>
      <c r="K74">
        <v>101.16</v>
      </c>
      <c r="L74">
        <v>2.02</v>
      </c>
      <c r="M74">
        <v>6.17</v>
      </c>
      <c r="N74" s="135">
        <v>0</v>
      </c>
      <c r="O74" s="135">
        <v>0</v>
      </c>
      <c r="P74" s="135">
        <v>0</v>
      </c>
      <c r="Q74">
        <v>2</v>
      </c>
      <c r="R74">
        <v>0</v>
      </c>
      <c r="S74">
        <v>2.1800000000000002</v>
      </c>
      <c r="T74">
        <v>11.55</v>
      </c>
      <c r="U74">
        <v>3.85</v>
      </c>
      <c r="V74">
        <v>3.85</v>
      </c>
      <c r="W74">
        <v>0.48</v>
      </c>
      <c r="X74">
        <v>0.1</v>
      </c>
      <c r="Y74">
        <v>1.36</v>
      </c>
      <c r="Z74">
        <v>0</v>
      </c>
      <c r="AA74">
        <v>1.33</v>
      </c>
      <c r="AB74">
        <v>0.67</v>
      </c>
      <c r="AC74">
        <v>2.5299999999999998</v>
      </c>
      <c r="AD74">
        <v>8.6999999999999993</v>
      </c>
      <c r="AE74">
        <v>8.6999999999999993</v>
      </c>
      <c r="AF74">
        <v>1.74</v>
      </c>
    </row>
    <row r="75" spans="1:32">
      <c r="A75" t="s">
        <v>117</v>
      </c>
      <c r="B75" s="75">
        <v>261.32</v>
      </c>
      <c r="C75" s="75">
        <v>87.11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115.97</v>
      </c>
      <c r="J75">
        <v>271.60000000000002</v>
      </c>
      <c r="K75">
        <v>101.16</v>
      </c>
      <c r="L75">
        <v>2.02</v>
      </c>
      <c r="M75">
        <v>6.02</v>
      </c>
      <c r="N75" s="135">
        <v>0</v>
      </c>
      <c r="O75" s="135">
        <v>0</v>
      </c>
      <c r="P75" s="135">
        <v>0</v>
      </c>
      <c r="Q75">
        <v>2</v>
      </c>
      <c r="R75">
        <v>0</v>
      </c>
      <c r="S75">
        <v>2.1800000000000002</v>
      </c>
      <c r="T75">
        <v>11.57</v>
      </c>
      <c r="U75">
        <v>3.86</v>
      </c>
      <c r="V75">
        <v>3.85</v>
      </c>
      <c r="W75">
        <v>0.2</v>
      </c>
      <c r="X75">
        <v>0.04</v>
      </c>
      <c r="Y75">
        <v>0</v>
      </c>
      <c r="Z75">
        <v>0</v>
      </c>
      <c r="AA75">
        <v>0</v>
      </c>
      <c r="AB75">
        <v>0</v>
      </c>
      <c r="AC75">
        <v>2.52</v>
      </c>
      <c r="AD75">
        <v>8.4</v>
      </c>
      <c r="AE75">
        <v>8.4</v>
      </c>
      <c r="AF75">
        <v>1.74</v>
      </c>
    </row>
    <row r="76" spans="1:32">
      <c r="A76" t="s">
        <v>118</v>
      </c>
      <c r="B76" s="75">
        <v>261.32</v>
      </c>
      <c r="C76" s="75">
        <v>87.11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115.97</v>
      </c>
      <c r="J76">
        <v>271.60000000000002</v>
      </c>
      <c r="K76">
        <v>101.16</v>
      </c>
      <c r="L76">
        <v>2.02</v>
      </c>
      <c r="M76">
        <v>6.1</v>
      </c>
      <c r="N76" s="135">
        <v>0</v>
      </c>
      <c r="O76" s="135">
        <v>0</v>
      </c>
      <c r="P76" s="135">
        <v>0</v>
      </c>
      <c r="Q76">
        <v>2</v>
      </c>
      <c r="R76">
        <v>0</v>
      </c>
      <c r="S76">
        <v>2.1800000000000002</v>
      </c>
      <c r="T76">
        <v>11.71</v>
      </c>
      <c r="U76">
        <v>3.9</v>
      </c>
      <c r="V76">
        <v>3.91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5.09</v>
      </c>
      <c r="AD76">
        <v>8.17</v>
      </c>
      <c r="AE76">
        <v>8.17</v>
      </c>
      <c r="AF76">
        <v>1.74</v>
      </c>
    </row>
    <row r="77" spans="1:32">
      <c r="A77" t="s">
        <v>119</v>
      </c>
      <c r="B77" s="75">
        <v>261.32</v>
      </c>
      <c r="C77" s="75">
        <v>87.11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115.97</v>
      </c>
      <c r="J77">
        <v>271.60000000000002</v>
      </c>
      <c r="K77">
        <v>101.16</v>
      </c>
      <c r="L77">
        <v>2.02</v>
      </c>
      <c r="M77">
        <v>6.35</v>
      </c>
      <c r="N77" s="135">
        <v>0</v>
      </c>
      <c r="O77" s="135">
        <v>0</v>
      </c>
      <c r="P77" s="135">
        <v>0</v>
      </c>
      <c r="Q77">
        <v>2</v>
      </c>
      <c r="R77">
        <v>0</v>
      </c>
      <c r="S77">
        <v>2.1800000000000002</v>
      </c>
      <c r="T77">
        <v>20.84</v>
      </c>
      <c r="U77">
        <v>6.95</v>
      </c>
      <c r="V77">
        <v>6.94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5.49</v>
      </c>
      <c r="AD77">
        <v>7.89</v>
      </c>
      <c r="AE77">
        <v>7.89</v>
      </c>
      <c r="AF77">
        <v>1.74</v>
      </c>
    </row>
    <row r="78" spans="1:32">
      <c r="A78" t="s">
        <v>120</v>
      </c>
      <c r="B78" s="75">
        <v>261.32</v>
      </c>
      <c r="C78" s="75">
        <v>87.11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115.97</v>
      </c>
      <c r="J78">
        <v>271.60000000000002</v>
      </c>
      <c r="K78">
        <v>101.16</v>
      </c>
      <c r="L78">
        <v>2.02</v>
      </c>
      <c r="M78">
        <v>6.71</v>
      </c>
      <c r="N78" s="135">
        <v>0</v>
      </c>
      <c r="O78" s="135">
        <v>0</v>
      </c>
      <c r="P78" s="135">
        <v>0</v>
      </c>
      <c r="Q78">
        <v>2</v>
      </c>
      <c r="R78">
        <v>0</v>
      </c>
      <c r="S78">
        <v>2.1800000000000002</v>
      </c>
      <c r="T78">
        <v>20.55</v>
      </c>
      <c r="U78">
        <v>6.85</v>
      </c>
      <c r="V78">
        <v>6.86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5.91</v>
      </c>
      <c r="AD78">
        <v>8.5</v>
      </c>
      <c r="AE78">
        <v>8.5</v>
      </c>
      <c r="AF78">
        <v>1.74</v>
      </c>
    </row>
    <row r="79" spans="1:32">
      <c r="A79" t="s">
        <v>121</v>
      </c>
      <c r="B79" s="75">
        <v>261.32</v>
      </c>
      <c r="C79" s="75">
        <v>87.11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115.97</v>
      </c>
      <c r="J79">
        <v>271.60000000000002</v>
      </c>
      <c r="K79">
        <v>101.16</v>
      </c>
      <c r="L79">
        <v>1.94</v>
      </c>
      <c r="M79">
        <v>6.8</v>
      </c>
      <c r="N79" s="135">
        <v>0</v>
      </c>
      <c r="O79" s="135">
        <v>0</v>
      </c>
      <c r="P79" s="135">
        <v>0</v>
      </c>
      <c r="Q79">
        <v>2</v>
      </c>
      <c r="R79">
        <v>0</v>
      </c>
      <c r="S79">
        <v>2.13</v>
      </c>
      <c r="T79">
        <v>20.2</v>
      </c>
      <c r="U79">
        <v>6.73</v>
      </c>
      <c r="V79">
        <v>6.74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5.97</v>
      </c>
      <c r="AD79">
        <v>10.119999999999999</v>
      </c>
      <c r="AE79">
        <v>10.119999999999999</v>
      </c>
      <c r="AF79">
        <v>1.74</v>
      </c>
    </row>
    <row r="80" spans="1:32">
      <c r="A80" t="s">
        <v>122</v>
      </c>
      <c r="B80" s="75">
        <v>261.32</v>
      </c>
      <c r="C80" s="75">
        <v>87.11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115.97</v>
      </c>
      <c r="J80">
        <v>271.60000000000002</v>
      </c>
      <c r="K80">
        <v>101.16</v>
      </c>
      <c r="L80">
        <v>1.94</v>
      </c>
      <c r="M80">
        <v>6.82</v>
      </c>
      <c r="N80" s="135">
        <v>0</v>
      </c>
      <c r="O80" s="135">
        <v>0</v>
      </c>
      <c r="P80" s="135">
        <v>0</v>
      </c>
      <c r="Q80">
        <v>2</v>
      </c>
      <c r="R80">
        <v>0</v>
      </c>
      <c r="S80">
        <v>2.13</v>
      </c>
      <c r="T80">
        <v>19.829999999999998</v>
      </c>
      <c r="U80">
        <v>6.61</v>
      </c>
      <c r="V80">
        <v>6.61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6.02</v>
      </c>
      <c r="AD80">
        <v>11.52</v>
      </c>
      <c r="AE80">
        <v>11.52</v>
      </c>
      <c r="AF80">
        <v>1.74</v>
      </c>
    </row>
    <row r="81" spans="1:32">
      <c r="A81" t="s">
        <v>123</v>
      </c>
      <c r="B81" s="75">
        <v>261.32</v>
      </c>
      <c r="C81" s="75">
        <v>87.11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115.97</v>
      </c>
      <c r="J81">
        <v>271.60000000000002</v>
      </c>
      <c r="K81">
        <v>101.16</v>
      </c>
      <c r="L81">
        <v>1.94</v>
      </c>
      <c r="M81">
        <v>6.87</v>
      </c>
      <c r="N81" s="135">
        <v>0</v>
      </c>
      <c r="O81" s="135">
        <v>0</v>
      </c>
      <c r="P81" s="135">
        <v>0</v>
      </c>
      <c r="Q81">
        <v>2</v>
      </c>
      <c r="R81">
        <v>0</v>
      </c>
      <c r="S81">
        <v>2.13</v>
      </c>
      <c r="T81">
        <v>18.809999999999999</v>
      </c>
      <c r="U81">
        <v>6.27</v>
      </c>
      <c r="V81">
        <v>6.26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6.06</v>
      </c>
      <c r="AD81">
        <v>13.27</v>
      </c>
      <c r="AE81">
        <v>13.27</v>
      </c>
      <c r="AF81">
        <v>1.74</v>
      </c>
    </row>
    <row r="82" spans="1:32">
      <c r="A82" t="s">
        <v>124</v>
      </c>
      <c r="B82" s="75">
        <v>261.32</v>
      </c>
      <c r="C82" s="75">
        <v>87.11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115.97</v>
      </c>
      <c r="J82">
        <v>271.60000000000002</v>
      </c>
      <c r="K82">
        <v>101.16</v>
      </c>
      <c r="L82">
        <v>1.94</v>
      </c>
      <c r="M82">
        <v>6.9</v>
      </c>
      <c r="N82" s="135">
        <v>0</v>
      </c>
      <c r="O82" s="135">
        <v>0</v>
      </c>
      <c r="P82" s="135">
        <v>0</v>
      </c>
      <c r="Q82">
        <v>2</v>
      </c>
      <c r="R82">
        <v>0</v>
      </c>
      <c r="S82">
        <v>2.13</v>
      </c>
      <c r="T82">
        <v>18.350000000000001</v>
      </c>
      <c r="U82">
        <v>6.12</v>
      </c>
      <c r="V82">
        <v>6.11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6.09</v>
      </c>
      <c r="AD82">
        <v>15.62</v>
      </c>
      <c r="AE82">
        <v>15.62</v>
      </c>
      <c r="AF82">
        <v>1.74</v>
      </c>
    </row>
    <row r="83" spans="1:32">
      <c r="A83" t="s">
        <v>125</v>
      </c>
      <c r="B83" s="75">
        <v>261.32</v>
      </c>
      <c r="C83" s="75">
        <v>87.11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115.97</v>
      </c>
      <c r="J83">
        <v>271.60000000000002</v>
      </c>
      <c r="K83">
        <v>101.16</v>
      </c>
      <c r="L83">
        <v>1.94</v>
      </c>
      <c r="M83">
        <v>6.94</v>
      </c>
      <c r="N83" s="135">
        <v>0</v>
      </c>
      <c r="O83" s="135">
        <v>0</v>
      </c>
      <c r="P83" s="135">
        <v>0</v>
      </c>
      <c r="Q83">
        <v>1.92</v>
      </c>
      <c r="R83">
        <v>0</v>
      </c>
      <c r="S83">
        <v>2.13</v>
      </c>
      <c r="T83">
        <v>14.21</v>
      </c>
      <c r="U83">
        <v>4.74</v>
      </c>
      <c r="V83">
        <v>4.7300000000000004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3.55</v>
      </c>
      <c r="AD83">
        <v>6.47</v>
      </c>
      <c r="AE83">
        <v>6.47</v>
      </c>
      <c r="AF83">
        <v>1.74</v>
      </c>
    </row>
    <row r="84" spans="1:32">
      <c r="A84" t="s">
        <v>126</v>
      </c>
      <c r="B84" s="75">
        <v>261.32</v>
      </c>
      <c r="C84" s="75">
        <v>87.11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115.97</v>
      </c>
      <c r="J84">
        <v>271.60000000000002</v>
      </c>
      <c r="K84">
        <v>101.16</v>
      </c>
      <c r="L84">
        <v>1.94</v>
      </c>
      <c r="M84">
        <v>6.97</v>
      </c>
      <c r="N84" s="135">
        <v>0</v>
      </c>
      <c r="O84" s="135">
        <v>0</v>
      </c>
      <c r="P84" s="135">
        <v>0</v>
      </c>
      <c r="Q84">
        <v>1.92</v>
      </c>
      <c r="R84">
        <v>0</v>
      </c>
      <c r="S84">
        <v>2.13</v>
      </c>
      <c r="T84">
        <v>14.1</v>
      </c>
      <c r="U84">
        <v>4.7</v>
      </c>
      <c r="V84">
        <v>4.7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3.74</v>
      </c>
      <c r="AD84">
        <v>6.27</v>
      </c>
      <c r="AE84">
        <v>6.27</v>
      </c>
      <c r="AF84">
        <v>1.74</v>
      </c>
    </row>
    <row r="85" spans="1:32">
      <c r="A85" t="s">
        <v>127</v>
      </c>
      <c r="B85" s="75">
        <v>261.32</v>
      </c>
      <c r="C85" s="75">
        <v>87.11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94.74</v>
      </c>
      <c r="J85">
        <v>271.60000000000002</v>
      </c>
      <c r="K85">
        <v>101.16</v>
      </c>
      <c r="L85">
        <v>1.94</v>
      </c>
      <c r="M85">
        <v>7.02</v>
      </c>
      <c r="N85" s="135">
        <v>0</v>
      </c>
      <c r="O85" s="135">
        <v>0</v>
      </c>
      <c r="P85" s="135">
        <v>0</v>
      </c>
      <c r="Q85">
        <v>1.92</v>
      </c>
      <c r="R85">
        <v>0</v>
      </c>
      <c r="S85">
        <v>2.13</v>
      </c>
      <c r="T85">
        <v>13.8</v>
      </c>
      <c r="U85">
        <v>4.5999999999999996</v>
      </c>
      <c r="V85">
        <v>4.5999999999999996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3.99</v>
      </c>
      <c r="AD85">
        <v>6.2</v>
      </c>
      <c r="AE85">
        <v>6.2</v>
      </c>
      <c r="AF85">
        <v>1.74</v>
      </c>
    </row>
    <row r="86" spans="1:32">
      <c r="A86" t="s">
        <v>128</v>
      </c>
      <c r="B86" s="75">
        <v>261.32</v>
      </c>
      <c r="C86" s="75">
        <v>87.11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66.319999999999993</v>
      </c>
      <c r="J86">
        <v>271.60000000000002</v>
      </c>
      <c r="K86">
        <v>101.16</v>
      </c>
      <c r="L86">
        <v>1.94</v>
      </c>
      <c r="M86">
        <v>7.05</v>
      </c>
      <c r="N86" s="135">
        <v>0</v>
      </c>
      <c r="O86" s="135">
        <v>0</v>
      </c>
      <c r="P86" s="135">
        <v>0</v>
      </c>
      <c r="Q86">
        <v>1.92</v>
      </c>
      <c r="R86">
        <v>0</v>
      </c>
      <c r="S86">
        <v>2.13</v>
      </c>
      <c r="T86">
        <v>13.63</v>
      </c>
      <c r="U86">
        <v>4.54</v>
      </c>
      <c r="V86">
        <v>4.55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2.62</v>
      </c>
      <c r="AD86">
        <v>6.16</v>
      </c>
      <c r="AE86">
        <v>6.16</v>
      </c>
      <c r="AF86">
        <v>1.74</v>
      </c>
    </row>
    <row r="87" spans="1:32">
      <c r="A87" t="s">
        <v>129</v>
      </c>
      <c r="B87" s="75">
        <v>261.32</v>
      </c>
      <c r="C87" s="75">
        <v>87.11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66.319999999999993</v>
      </c>
      <c r="J87">
        <v>271.60000000000002</v>
      </c>
      <c r="K87">
        <v>101.16</v>
      </c>
      <c r="L87">
        <v>1.86</v>
      </c>
      <c r="M87">
        <v>7.07</v>
      </c>
      <c r="N87" s="135">
        <v>0</v>
      </c>
      <c r="O87" s="135">
        <v>0</v>
      </c>
      <c r="P87" s="135">
        <v>0</v>
      </c>
      <c r="Q87">
        <v>1.92</v>
      </c>
      <c r="R87">
        <v>0</v>
      </c>
      <c r="S87">
        <v>2.13</v>
      </c>
      <c r="T87">
        <v>13.43</v>
      </c>
      <c r="U87">
        <v>4.47</v>
      </c>
      <c r="V87">
        <v>4.4800000000000004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2.62</v>
      </c>
      <c r="AD87">
        <v>6.12</v>
      </c>
      <c r="AE87">
        <v>6.12</v>
      </c>
      <c r="AF87">
        <v>1.74</v>
      </c>
    </row>
    <row r="88" spans="1:32">
      <c r="A88" t="s">
        <v>130</v>
      </c>
      <c r="B88" s="75">
        <v>261.32</v>
      </c>
      <c r="C88" s="75">
        <v>87.11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66.319999999999993</v>
      </c>
      <c r="J88">
        <v>271.60000000000002</v>
      </c>
      <c r="K88">
        <v>101.16</v>
      </c>
      <c r="L88">
        <v>1.86</v>
      </c>
      <c r="M88">
        <v>4.59</v>
      </c>
      <c r="N88" s="135">
        <v>0</v>
      </c>
      <c r="O88" s="135">
        <v>0</v>
      </c>
      <c r="P88" s="135">
        <v>0</v>
      </c>
      <c r="Q88">
        <v>1.92</v>
      </c>
      <c r="R88">
        <v>0</v>
      </c>
      <c r="S88">
        <v>2.13</v>
      </c>
      <c r="T88">
        <v>13.29</v>
      </c>
      <c r="U88">
        <v>4.43</v>
      </c>
      <c r="V88">
        <v>4.43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2.63</v>
      </c>
      <c r="AD88">
        <v>6.1</v>
      </c>
      <c r="AE88">
        <v>6.1</v>
      </c>
      <c r="AF88">
        <v>1.74</v>
      </c>
    </row>
    <row r="89" spans="1:32">
      <c r="A89" t="s">
        <v>131</v>
      </c>
      <c r="B89" s="75">
        <v>261.32</v>
      </c>
      <c r="C89" s="75">
        <v>87.11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66.319999999999993</v>
      </c>
      <c r="J89">
        <v>271.60000000000002</v>
      </c>
      <c r="K89">
        <v>101.16</v>
      </c>
      <c r="L89">
        <v>1.86</v>
      </c>
      <c r="M89">
        <v>4.62</v>
      </c>
      <c r="N89" s="135">
        <v>0</v>
      </c>
      <c r="O89" s="135">
        <v>0</v>
      </c>
      <c r="P89" s="135">
        <v>0</v>
      </c>
      <c r="Q89">
        <v>1.92</v>
      </c>
      <c r="R89">
        <v>0</v>
      </c>
      <c r="S89">
        <v>2.13</v>
      </c>
      <c r="T89">
        <v>13.19</v>
      </c>
      <c r="U89">
        <v>4.4000000000000004</v>
      </c>
      <c r="V89">
        <v>4.4000000000000004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2.64</v>
      </c>
      <c r="AD89">
        <v>6.1</v>
      </c>
      <c r="AE89">
        <v>6.1</v>
      </c>
      <c r="AF89">
        <v>1.74</v>
      </c>
    </row>
    <row r="90" spans="1:32">
      <c r="A90" t="s">
        <v>132</v>
      </c>
      <c r="B90" s="75">
        <v>261.32</v>
      </c>
      <c r="C90" s="75">
        <v>87.11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66.319999999999993</v>
      </c>
      <c r="J90">
        <v>271.60000000000002</v>
      </c>
      <c r="K90">
        <v>101.16</v>
      </c>
      <c r="L90">
        <v>1.86</v>
      </c>
      <c r="M90">
        <v>4.67</v>
      </c>
      <c r="N90" s="135">
        <v>0</v>
      </c>
      <c r="O90" s="135">
        <v>0</v>
      </c>
      <c r="P90" s="135">
        <v>0</v>
      </c>
      <c r="Q90">
        <v>1.92</v>
      </c>
      <c r="R90">
        <v>0</v>
      </c>
      <c r="S90">
        <v>2.13</v>
      </c>
      <c r="T90">
        <v>12.71</v>
      </c>
      <c r="U90">
        <v>4.24</v>
      </c>
      <c r="V90">
        <v>4.2300000000000004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2.68</v>
      </c>
      <c r="AD90">
        <v>6.1</v>
      </c>
      <c r="AE90">
        <v>6.1</v>
      </c>
      <c r="AF90">
        <v>1.74</v>
      </c>
    </row>
    <row r="91" spans="1:32">
      <c r="A91" t="s">
        <v>133</v>
      </c>
      <c r="B91" s="75">
        <v>261.32</v>
      </c>
      <c r="C91" s="75">
        <v>87.11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66.319999999999993</v>
      </c>
      <c r="J91">
        <v>271.60000000000002</v>
      </c>
      <c r="K91">
        <v>101.16</v>
      </c>
      <c r="L91">
        <v>1.86</v>
      </c>
      <c r="M91">
        <v>4.7</v>
      </c>
      <c r="N91" s="135">
        <v>0</v>
      </c>
      <c r="O91" s="135">
        <v>0</v>
      </c>
      <c r="P91" s="135">
        <v>0</v>
      </c>
      <c r="Q91">
        <v>1.84</v>
      </c>
      <c r="R91">
        <v>0</v>
      </c>
      <c r="S91">
        <v>2.13</v>
      </c>
      <c r="T91">
        <v>12.6</v>
      </c>
      <c r="U91">
        <v>4.2</v>
      </c>
      <c r="V91">
        <v>4.2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2.68</v>
      </c>
      <c r="AD91">
        <v>6.12</v>
      </c>
      <c r="AE91">
        <v>6.12</v>
      </c>
      <c r="AF91">
        <v>1.74</v>
      </c>
    </row>
    <row r="92" spans="1:32">
      <c r="A92" t="s">
        <v>134</v>
      </c>
      <c r="B92" s="75">
        <v>244.24</v>
      </c>
      <c r="C92" s="75">
        <v>87.11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66.319999999999993</v>
      </c>
      <c r="J92">
        <v>271.60000000000002</v>
      </c>
      <c r="K92">
        <v>101.16</v>
      </c>
      <c r="L92">
        <v>1.86</v>
      </c>
      <c r="M92">
        <v>4.74</v>
      </c>
      <c r="N92" s="135">
        <v>0</v>
      </c>
      <c r="O92" s="135">
        <v>0</v>
      </c>
      <c r="P92" s="135">
        <v>0</v>
      </c>
      <c r="Q92">
        <v>1.84</v>
      </c>
      <c r="R92">
        <v>0</v>
      </c>
      <c r="S92">
        <v>2.13</v>
      </c>
      <c r="T92">
        <v>12.6</v>
      </c>
      <c r="U92">
        <v>4.2</v>
      </c>
      <c r="V92">
        <v>4.2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2.39</v>
      </c>
      <c r="AD92">
        <v>6.16</v>
      </c>
      <c r="AE92">
        <v>6.16</v>
      </c>
      <c r="AF92">
        <v>1.74</v>
      </c>
    </row>
    <row r="93" spans="1:32">
      <c r="A93" t="s">
        <v>135</v>
      </c>
      <c r="B93" s="75">
        <v>234.58</v>
      </c>
      <c r="C93" s="75">
        <v>87.11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66.319999999999993</v>
      </c>
      <c r="J93">
        <v>271.60000000000002</v>
      </c>
      <c r="K93">
        <v>101.16</v>
      </c>
      <c r="L93">
        <v>1.86</v>
      </c>
      <c r="M93">
        <v>4.7699999999999996</v>
      </c>
      <c r="N93" s="135">
        <v>0</v>
      </c>
      <c r="O93" s="135">
        <v>0</v>
      </c>
      <c r="P93" s="135">
        <v>0</v>
      </c>
      <c r="Q93">
        <v>1.84</v>
      </c>
      <c r="R93">
        <v>0</v>
      </c>
      <c r="S93">
        <v>2.13</v>
      </c>
      <c r="T93">
        <v>12.57</v>
      </c>
      <c r="U93">
        <v>4.1900000000000004</v>
      </c>
      <c r="V93">
        <v>4.1900000000000004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2.39</v>
      </c>
      <c r="AD93">
        <v>6.2</v>
      </c>
      <c r="AE93">
        <v>6.2</v>
      </c>
      <c r="AF93">
        <v>1.74</v>
      </c>
    </row>
    <row r="94" spans="1:32">
      <c r="A94" t="s">
        <v>136</v>
      </c>
      <c r="B94" s="75">
        <v>220.09</v>
      </c>
      <c r="C94" s="75">
        <v>68.11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66.319999999999993</v>
      </c>
      <c r="J94">
        <v>271.60000000000002</v>
      </c>
      <c r="K94">
        <v>101.16</v>
      </c>
      <c r="L94">
        <v>1.86</v>
      </c>
      <c r="M94">
        <v>4.8499999999999996</v>
      </c>
      <c r="N94" s="135">
        <v>0</v>
      </c>
      <c r="O94" s="135">
        <v>0</v>
      </c>
      <c r="P94" s="135">
        <v>0</v>
      </c>
      <c r="Q94">
        <v>1.84</v>
      </c>
      <c r="R94">
        <v>0</v>
      </c>
      <c r="S94">
        <v>2.13</v>
      </c>
      <c r="T94">
        <v>12.55</v>
      </c>
      <c r="U94">
        <v>4.18</v>
      </c>
      <c r="V94">
        <v>4.1900000000000004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2.41</v>
      </c>
      <c r="AD94">
        <v>6.27</v>
      </c>
      <c r="AE94">
        <v>6.27</v>
      </c>
      <c r="AF94">
        <v>1.74</v>
      </c>
    </row>
    <row r="95" spans="1:32">
      <c r="A95" t="s">
        <v>137</v>
      </c>
      <c r="B95" s="75">
        <v>183.71</v>
      </c>
      <c r="C95" s="75">
        <v>68.11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70.489999999999995</v>
      </c>
      <c r="J95">
        <v>271.60000000000002</v>
      </c>
      <c r="K95">
        <v>101.16</v>
      </c>
      <c r="L95">
        <v>1.86</v>
      </c>
      <c r="M95">
        <v>4.87</v>
      </c>
      <c r="N95" s="135">
        <v>0</v>
      </c>
      <c r="O95" s="135">
        <v>0</v>
      </c>
      <c r="P95" s="135">
        <v>0</v>
      </c>
      <c r="Q95">
        <v>1.84</v>
      </c>
      <c r="R95">
        <v>0</v>
      </c>
      <c r="S95">
        <v>2.13</v>
      </c>
      <c r="T95">
        <v>12.52</v>
      </c>
      <c r="U95">
        <v>4.17</v>
      </c>
      <c r="V95">
        <v>4.1900000000000004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2.4300000000000002</v>
      </c>
      <c r="AD95">
        <v>6.56</v>
      </c>
      <c r="AE95">
        <v>6.56</v>
      </c>
      <c r="AF95">
        <v>1.74</v>
      </c>
    </row>
    <row r="96" spans="1:32">
      <c r="A96" t="s">
        <v>138</v>
      </c>
      <c r="B96" s="75">
        <v>183.71</v>
      </c>
      <c r="C96" s="75">
        <v>68.11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70.489999999999995</v>
      </c>
      <c r="J96">
        <v>271.60000000000002</v>
      </c>
      <c r="K96">
        <v>101.16</v>
      </c>
      <c r="L96">
        <v>1.86</v>
      </c>
      <c r="M96">
        <v>4.9000000000000004</v>
      </c>
      <c r="N96" s="135">
        <v>0</v>
      </c>
      <c r="O96" s="135">
        <v>0</v>
      </c>
      <c r="P96" s="135">
        <v>0</v>
      </c>
      <c r="Q96">
        <v>1.84</v>
      </c>
      <c r="R96">
        <v>0</v>
      </c>
      <c r="S96">
        <v>2.13</v>
      </c>
      <c r="T96">
        <v>12.52</v>
      </c>
      <c r="U96">
        <v>4.17</v>
      </c>
      <c r="V96">
        <v>4.1900000000000004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2.44</v>
      </c>
      <c r="AD96">
        <v>6.66</v>
      </c>
      <c r="AE96">
        <v>6.66</v>
      </c>
      <c r="AF96">
        <v>1.74</v>
      </c>
    </row>
    <row r="97" spans="1:36">
      <c r="A97" t="s">
        <v>139</v>
      </c>
      <c r="B97" s="75">
        <v>183.71</v>
      </c>
      <c r="C97" s="75">
        <v>68.11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70.489999999999995</v>
      </c>
      <c r="J97">
        <v>271.60000000000002</v>
      </c>
      <c r="K97">
        <v>101.16</v>
      </c>
      <c r="L97">
        <v>1.86</v>
      </c>
      <c r="M97">
        <v>4.92</v>
      </c>
      <c r="N97" s="135">
        <v>0</v>
      </c>
      <c r="O97" s="135">
        <v>0</v>
      </c>
      <c r="P97" s="135">
        <v>0</v>
      </c>
      <c r="Q97">
        <v>1.84</v>
      </c>
      <c r="R97">
        <v>0</v>
      </c>
      <c r="S97">
        <v>2.13</v>
      </c>
      <c r="T97">
        <v>12.48</v>
      </c>
      <c r="U97">
        <v>4.16</v>
      </c>
      <c r="V97">
        <v>4.17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2.4700000000000002</v>
      </c>
      <c r="AD97">
        <v>6.54</v>
      </c>
      <c r="AE97">
        <v>6.54</v>
      </c>
      <c r="AF97">
        <v>1.74</v>
      </c>
    </row>
    <row r="98" spans="1:36">
      <c r="A98" t="s">
        <v>140</v>
      </c>
      <c r="B98" s="75">
        <v>183.71</v>
      </c>
      <c r="C98" s="75">
        <v>68.11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70.489999999999995</v>
      </c>
      <c r="J98">
        <v>271.60000000000002</v>
      </c>
      <c r="K98">
        <v>101.16</v>
      </c>
      <c r="L98">
        <v>1.86</v>
      </c>
      <c r="M98">
        <v>4.92</v>
      </c>
      <c r="N98" s="135">
        <v>0</v>
      </c>
      <c r="O98" s="135">
        <v>0</v>
      </c>
      <c r="P98" s="135">
        <v>0</v>
      </c>
      <c r="Q98">
        <v>1.84</v>
      </c>
      <c r="R98">
        <v>0</v>
      </c>
      <c r="S98">
        <v>2.13</v>
      </c>
      <c r="T98">
        <v>12.48</v>
      </c>
      <c r="U98">
        <v>4.16</v>
      </c>
      <c r="V98">
        <v>4.17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2.4900000000000002</v>
      </c>
      <c r="AD98">
        <v>6.21</v>
      </c>
      <c r="AE98">
        <v>6.21</v>
      </c>
      <c r="AF98">
        <v>1.74</v>
      </c>
    </row>
    <row r="99" spans="1:36">
      <c r="A99" t="s">
        <v>141</v>
      </c>
      <c r="B99" s="75">
        <f>SUM(B3:B98)/4000</f>
        <v>5.4600849999999959</v>
      </c>
      <c r="C99" s="75">
        <f t="shared" ref="C99:L99" si="2">SUM(C3:C98)/4000</f>
        <v>1.8291649999999975</v>
      </c>
      <c r="D99" s="135">
        <f t="shared" ref="D99" si="3">SUM(D3:D98)/4000</f>
        <v>0.80731500000000023</v>
      </c>
      <c r="E99" s="75"/>
      <c r="F99" s="78">
        <f t="shared" si="2"/>
        <v>0.10880500000000003</v>
      </c>
      <c r="G99" s="78">
        <f t="shared" si="2"/>
        <v>0.10880500000000003</v>
      </c>
      <c r="H99" s="78">
        <f t="shared" si="2"/>
        <v>0.11152500000000001</v>
      </c>
      <c r="I99">
        <f t="shared" si="2"/>
        <v>2.1764899999999994</v>
      </c>
      <c r="J99">
        <f t="shared" si="2"/>
        <v>6.1239749999999935</v>
      </c>
      <c r="K99">
        <f t="shared" si="2"/>
        <v>2.2770074999999981</v>
      </c>
      <c r="L99">
        <f t="shared" si="2"/>
        <v>4.4260000000000056E-2</v>
      </c>
      <c r="M99">
        <f t="shared" ref="M99:AB99" si="4">SUM(M3:M98)/4000</f>
        <v>0.13668750000000002</v>
      </c>
      <c r="N99" s="135">
        <f t="shared" si="4"/>
        <v>0.26763750000000008</v>
      </c>
      <c r="O99" s="135">
        <f t="shared" si="4"/>
        <v>0.2675875000000002</v>
      </c>
      <c r="P99" s="135">
        <f t="shared" si="4"/>
        <v>0.27209000000000017</v>
      </c>
      <c r="Q99">
        <f t="shared" si="4"/>
        <v>4.4019999999999976E-2</v>
      </c>
      <c r="R99">
        <f t="shared" si="4"/>
        <v>0.84637749999999989</v>
      </c>
      <c r="S99">
        <f t="shared" si="4"/>
        <v>5.2749999999999998E-2</v>
      </c>
      <c r="T99">
        <f t="shared" si="4"/>
        <v>0.32596249999999993</v>
      </c>
      <c r="U99">
        <f t="shared" si="4"/>
        <v>0.10864750000000002</v>
      </c>
      <c r="V99">
        <f t="shared" si="4"/>
        <v>0.10867000000000004</v>
      </c>
      <c r="W99">
        <f t="shared" si="4"/>
        <v>1.7164999999999995</v>
      </c>
      <c r="X99">
        <f t="shared" si="4"/>
        <v>0.34329249999999994</v>
      </c>
      <c r="Y99">
        <f t="shared" si="4"/>
        <v>0.66801000000000021</v>
      </c>
      <c r="Z99">
        <f t="shared" si="4"/>
        <v>0.31971749999999988</v>
      </c>
      <c r="AA99">
        <f t="shared" si="4"/>
        <v>0.59452499999999975</v>
      </c>
      <c r="AB99">
        <f t="shared" si="4"/>
        <v>0.29722499999999996</v>
      </c>
      <c r="AC99">
        <f t="shared" ref="AC99:AJ99" si="5">SUM(AC3:AC98)/4000</f>
        <v>6.3900000000000012E-2</v>
      </c>
      <c r="AD99">
        <f t="shared" si="5"/>
        <v>0.17288999999999999</v>
      </c>
      <c r="AE99">
        <f t="shared" si="5"/>
        <v>0.17288999999999999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44897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44897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43</v>
      </c>
      <c r="C25" s="136">
        <f>'IDT-1 Calculation'!DG25</f>
        <v>-18.204999999999998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-24.795000000000002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101</v>
      </c>
      <c r="C26" s="136">
        <f>'IDT-1 Calculation'!DG26</f>
        <v>-42.76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-58.24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88.01400000000001</v>
      </c>
      <c r="C27" s="136">
        <f>'IDT-1 Calculation'!DG27</f>
        <v>-44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-44.014000000000003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9</v>
      </c>
      <c r="C28" s="136">
        <f>'IDT-1 Calculation'!DG28</f>
        <v>-9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68.042000000000002</v>
      </c>
      <c r="C30" s="136">
        <f>'IDT-1 Calculation'!DG30</f>
        <v>10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-78.042000000000002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38.267000000000003</v>
      </c>
      <c r="C31" s="136">
        <f>'IDT-1 Calculation'!DG31</f>
        <v>23.71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-61.977000000000004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37.220999999999997</v>
      </c>
      <c r="C32" s="136">
        <f>'IDT-1 Calculation'!DG32</f>
        <v>23.062000000000001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-60.283000000000001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42.902000000000001</v>
      </c>
      <c r="C33" s="136">
        <f>'IDT-1 Calculation'!DG33</f>
        <v>26.582000000000001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-69.484000000000009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27.73</v>
      </c>
      <c r="C34" s="136">
        <f>'IDT-1 Calculation'!DG34</f>
        <v>17.181000000000001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-44.911000000000001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11.1</v>
      </c>
      <c r="C35" s="136">
        <f>'IDT-1 Calculation'!DG35</f>
        <v>6.8780000000000001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-17.978000000000002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9.7170000000000005</v>
      </c>
      <c r="C36" s="136">
        <f>'IDT-1 Calculation'!DG36</f>
        <v>6.0209999999999999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-15.738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16.526</v>
      </c>
      <c r="C37" s="136">
        <f>'IDT-1 Calculation'!DG37</f>
        <v>10.239000000000001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-26.765000000000001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20.219000000000001</v>
      </c>
      <c r="C38" s="136">
        <f>'IDT-1 Calculation'!DG38</f>
        <v>12.528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-32.747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12.096</v>
      </c>
      <c r="C39" s="136">
        <f>'IDT-1 Calculation'!DG39</f>
        <v>7.4950000000000001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-19.591000000000001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24</v>
      </c>
      <c r="C56" s="136">
        <f>'IDT-1 Calculation'!DG56</f>
        <v>-24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22</v>
      </c>
      <c r="C57" s="136">
        <f>'IDT-1 Calculation'!DG57</f>
        <v>-22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21</v>
      </c>
      <c r="C58" s="136">
        <f>'IDT-1 Calculation'!DG58</f>
        <v>-21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9</v>
      </c>
      <c r="C59" s="136">
        <f>'IDT-1 Calculation'!DG59</f>
        <v>-9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18</v>
      </c>
      <c r="C60" s="136">
        <f>'IDT-1 Calculation'!DG60</f>
        <v>-18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44</v>
      </c>
      <c r="C61" s="136">
        <f>'IDT-1 Calculation'!DG61</f>
        <v>-44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39</v>
      </c>
      <c r="C62" s="136">
        <f>'IDT-1 Calculation'!DG62</f>
        <v>-39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34</v>
      </c>
      <c r="C63" s="136">
        <f>'IDT-1 Calculation'!DG63</f>
        <v>-34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39</v>
      </c>
      <c r="C64" s="136">
        <f>'IDT-1 Calculation'!DG64</f>
        <v>-39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91.359000000000009</v>
      </c>
      <c r="C65" s="136">
        <f>'IDT-1 Calculation'!DG65</f>
        <v>-60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-31.359000000000002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73.149000000000001</v>
      </c>
      <c r="C66" s="136">
        <f>'IDT-1 Calculation'!DG66</f>
        <v>-50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-23.149000000000001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14.366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-14.366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14.246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-14.246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14.893000000000001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-14.893000000000001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21.791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-21.791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57.862000000000002</v>
      </c>
      <c r="C81" s="136">
        <f>'IDT-1 Calculation'!DG81</f>
        <v>-15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-42.862000000000002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62.594999999999999</v>
      </c>
      <c r="C82" s="136">
        <f>'IDT-1 Calculation'!DG82</f>
        <v>-25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-37.594999999999999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79.460000000000008</v>
      </c>
      <c r="C83" s="136">
        <f>'IDT-1 Calculation'!DG83</f>
        <v>-25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-54.46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98.207999999999998</v>
      </c>
      <c r="C84" s="136">
        <f>'IDT-1 Calculation'!DG84</f>
        <v>-30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-68.207999999999998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140.16500000000002</v>
      </c>
      <c r="C85" s="136">
        <f>'IDT-1 Calculation'!DG85</f>
        <v>-45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-95.165000000000006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44</v>
      </c>
      <c r="C86" s="136">
        <f>'IDT-1 Calculation'!DG86</f>
        <v>-44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76.138999999999996</v>
      </c>
      <c r="C87" s="136">
        <f>'IDT-1 Calculation'!DG87</f>
        <v>-54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-22.138999999999999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85.927999999999997</v>
      </c>
      <c r="C88" s="136">
        <f>'IDT-1 Calculation'!DG88</f>
        <v>-59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-26.928000000000001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81.198000000000008</v>
      </c>
      <c r="C89" s="136">
        <f>'IDT-1 Calculation'!DG89</f>
        <v>-54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-27.198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95</v>
      </c>
      <c r="C90" s="136">
        <f>'IDT-1 Calculation'!DG90</f>
        <v>-55.252000000000002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-39.747999999999998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108.39099999999999</v>
      </c>
      <c r="C91" s="136">
        <f>'IDT-1 Calculation'!DG91</f>
        <v>-54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-54.390999999999998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87</v>
      </c>
      <c r="C92" s="136">
        <f>'IDT-1 Calculation'!DG92</f>
        <v>-36.832999999999998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-50.167000000000002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53</v>
      </c>
      <c r="C93" s="136">
        <f>'IDT-1 Calculation'!DG93</f>
        <v>-23.768999999999998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-29.231000000000002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33</v>
      </c>
      <c r="C94" s="136">
        <f>'IDT-1 Calculation'!DG94</f>
        <v>-13.971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-19.029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20</v>
      </c>
      <c r="C95" s="136">
        <f>'IDT-1 Calculation'!DG95</f>
        <v>-11.41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-8.59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0.53164600000000017</v>
      </c>
      <c r="C99" s="152">
        <f>SUM(C3:C98)/4000</f>
        <v>-0.21912599999999999</v>
      </c>
      <c r="D99" s="152">
        <f>SUM(D3:D98)/4000</f>
        <v>0</v>
      </c>
      <c r="E99" s="152">
        <f>SUM(E3:E98)/4000</f>
        <v>0</v>
      </c>
      <c r="F99" s="152">
        <f>SUM(F3:F98)/4000</f>
        <v>-0.31252000000000002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144.97255849850555</v>
      </c>
      <c r="L3">
        <v>0</v>
      </c>
      <c r="M3">
        <v>31.884992322877824</v>
      </c>
      <c r="N3">
        <v>51.878459706488151</v>
      </c>
      <c r="O3">
        <v>73.283955187500013</v>
      </c>
      <c r="P3">
        <v>24.821243321240104</v>
      </c>
      <c r="Q3">
        <v>0</v>
      </c>
      <c r="R3">
        <v>4.7077044050862851</v>
      </c>
      <c r="S3">
        <v>5.9374383847305392</v>
      </c>
      <c r="T3">
        <v>0</v>
      </c>
      <c r="U3">
        <v>51.754459808314287</v>
      </c>
      <c r="V3">
        <v>0</v>
      </c>
      <c r="W3">
        <v>20.378848411497728</v>
      </c>
      <c r="X3">
        <v>43.191467421410373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6.1510581000000011</v>
      </c>
      <c r="AG3">
        <v>29.171027160000008</v>
      </c>
      <c r="AH3">
        <v>0</v>
      </c>
      <c r="AI3">
        <v>0</v>
      </c>
      <c r="AJ3">
        <v>0</v>
      </c>
      <c r="AK3">
        <v>23.076397259999997</v>
      </c>
      <c r="AL3">
        <v>1.7337999999999998</v>
      </c>
      <c r="AM3">
        <v>0</v>
      </c>
      <c r="AN3">
        <v>0</v>
      </c>
      <c r="AO3">
        <v>0</v>
      </c>
      <c r="AP3">
        <v>2.2504607999999999</v>
      </c>
      <c r="AQ3">
        <v>0</v>
      </c>
      <c r="AR3">
        <v>17.455564800000001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18.640721608310741</v>
      </c>
      <c r="BB3">
        <f>SUM(B3:AZ3)-BA3</f>
        <v>524.82057065134018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144.97255849850555</v>
      </c>
      <c r="L4">
        <v>0</v>
      </c>
      <c r="M4">
        <v>31.884992322877824</v>
      </c>
      <c r="N4">
        <v>51.878459706488151</v>
      </c>
      <c r="O4">
        <v>73.283955187500013</v>
      </c>
      <c r="P4">
        <v>24.821243321240104</v>
      </c>
      <c r="Q4">
        <v>0</v>
      </c>
      <c r="R4">
        <v>4.7077044050862851</v>
      </c>
      <c r="S4">
        <v>5.9374383847305392</v>
      </c>
      <c r="T4">
        <v>0</v>
      </c>
      <c r="U4">
        <v>51.754459808314287</v>
      </c>
      <c r="V4">
        <v>0</v>
      </c>
      <c r="W4">
        <v>20.378848411497728</v>
      </c>
      <c r="X4">
        <v>43.191467421410373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6.1510581000000011</v>
      </c>
      <c r="AG4">
        <v>29.171027160000008</v>
      </c>
      <c r="AH4">
        <v>0</v>
      </c>
      <c r="AI4">
        <v>0</v>
      </c>
      <c r="AJ4">
        <v>0</v>
      </c>
      <c r="AK4">
        <v>23.076397259999997</v>
      </c>
      <c r="AL4">
        <v>8.6689999999999987</v>
      </c>
      <c r="AM4">
        <v>0</v>
      </c>
      <c r="AN4">
        <v>0</v>
      </c>
      <c r="AO4">
        <v>0</v>
      </c>
      <c r="AP4">
        <v>2.2504607999999999</v>
      </c>
      <c r="AQ4">
        <v>0</v>
      </c>
      <c r="AR4">
        <v>17.455564800000001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18.878599117519002</v>
      </c>
      <c r="BB4">
        <f t="shared" ref="BB4:BB67" si="0">SUM(B4:AZ4)-BA4</f>
        <v>531.51789314213192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144.9725585518338</v>
      </c>
      <c r="L5">
        <v>0</v>
      </c>
      <c r="M5">
        <v>31.884992322877824</v>
      </c>
      <c r="N5">
        <v>51.878459706488151</v>
      </c>
      <c r="O5">
        <v>73.283955187500013</v>
      </c>
      <c r="P5">
        <v>24.821243321240104</v>
      </c>
      <c r="Q5">
        <v>0</v>
      </c>
      <c r="R5">
        <v>4.6778490401459853</v>
      </c>
      <c r="S5">
        <v>5.910790925507901</v>
      </c>
      <c r="T5">
        <v>0</v>
      </c>
      <c r="U5">
        <v>51.754459808314287</v>
      </c>
      <c r="V5">
        <v>0</v>
      </c>
      <c r="W5">
        <v>20.378848411497728</v>
      </c>
      <c r="X5">
        <v>43.191467421410373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6.1510581000000011</v>
      </c>
      <c r="AG5">
        <v>29.171027160000008</v>
      </c>
      <c r="AH5">
        <v>0</v>
      </c>
      <c r="AI5">
        <v>0</v>
      </c>
      <c r="AJ5">
        <v>0</v>
      </c>
      <c r="AK5">
        <v>23.076397259999997</v>
      </c>
      <c r="AL5">
        <v>17.337999999999997</v>
      </c>
      <c r="AM5">
        <v>0</v>
      </c>
      <c r="AN5">
        <v>0</v>
      </c>
      <c r="AO5">
        <v>0</v>
      </c>
      <c r="AP5">
        <v>3.6569987999999998</v>
      </c>
      <c r="AQ5">
        <v>0</v>
      </c>
      <c r="AR5">
        <v>3.8790144000000009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18.756576986094473</v>
      </c>
      <c r="BB5">
        <f t="shared" si="0"/>
        <v>528.08240010272152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144.9725585518338</v>
      </c>
      <c r="L6">
        <v>0</v>
      </c>
      <c r="M6">
        <v>31.884992322877824</v>
      </c>
      <c r="N6">
        <v>51.878459706488151</v>
      </c>
      <c r="O6">
        <v>73.283955187500013</v>
      </c>
      <c r="P6">
        <v>24.821243321240104</v>
      </c>
      <c r="Q6">
        <v>0</v>
      </c>
      <c r="R6">
        <v>4.6778490401459853</v>
      </c>
      <c r="S6">
        <v>5.910790925507901</v>
      </c>
      <c r="T6">
        <v>0</v>
      </c>
      <c r="U6">
        <v>51.754459808314287</v>
      </c>
      <c r="V6">
        <v>0</v>
      </c>
      <c r="W6">
        <v>20.378848411497728</v>
      </c>
      <c r="X6">
        <v>43.191467421410373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6.1510581000000011</v>
      </c>
      <c r="AG6">
        <v>29.171027160000008</v>
      </c>
      <c r="AH6">
        <v>0</v>
      </c>
      <c r="AI6">
        <v>0</v>
      </c>
      <c r="AJ6">
        <v>0</v>
      </c>
      <c r="AK6">
        <v>23.076397259999997</v>
      </c>
      <c r="AL6">
        <v>52.014000000000003</v>
      </c>
      <c r="AM6">
        <v>0</v>
      </c>
      <c r="AN6">
        <v>0</v>
      </c>
      <c r="AO6">
        <v>0</v>
      </c>
      <c r="AP6">
        <v>3.6569987999999998</v>
      </c>
      <c r="AQ6">
        <v>0</v>
      </c>
      <c r="AR6">
        <v>3.8790144000000009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19.945963786094481</v>
      </c>
      <c r="BB6">
        <f t="shared" si="0"/>
        <v>561.5690133027216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144.9725585518338</v>
      </c>
      <c r="L7">
        <v>0</v>
      </c>
      <c r="M7">
        <v>31.884992322877824</v>
      </c>
      <c r="N7">
        <v>51.878459706488151</v>
      </c>
      <c r="O7">
        <v>73.283955187500013</v>
      </c>
      <c r="P7">
        <v>24.821243321240104</v>
      </c>
      <c r="Q7">
        <v>0</v>
      </c>
      <c r="R7">
        <v>4.4198112452471472</v>
      </c>
      <c r="S7">
        <v>5.7290410119894855</v>
      </c>
      <c r="T7">
        <v>0</v>
      </c>
      <c r="U7">
        <v>51.754459808314287</v>
      </c>
      <c r="V7">
        <v>0</v>
      </c>
      <c r="W7">
        <v>20.378848411497728</v>
      </c>
      <c r="X7">
        <v>43.191467421410373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6.1510581000000011</v>
      </c>
      <c r="AG7">
        <v>29.171027160000008</v>
      </c>
      <c r="AH7">
        <v>0</v>
      </c>
      <c r="AI7">
        <v>0</v>
      </c>
      <c r="AJ7">
        <v>0</v>
      </c>
      <c r="AK7">
        <v>23.076397259999997</v>
      </c>
      <c r="AL7">
        <v>52.014000000000003</v>
      </c>
      <c r="AM7">
        <v>0</v>
      </c>
      <c r="AN7">
        <v>0</v>
      </c>
      <c r="AO7">
        <v>0</v>
      </c>
      <c r="AP7">
        <v>3.6569987999999998</v>
      </c>
      <c r="AQ7">
        <v>0</v>
      </c>
      <c r="AR7">
        <v>3.8790144000000009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19.930878974660736</v>
      </c>
      <c r="BB7">
        <f t="shared" si="0"/>
        <v>561.14431040573811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144.9725585518338</v>
      </c>
      <c r="L8">
        <v>0</v>
      </c>
      <c r="M8">
        <v>31.884992322877824</v>
      </c>
      <c r="N8">
        <v>51.878459706488151</v>
      </c>
      <c r="O8">
        <v>73.283955187500013</v>
      </c>
      <c r="P8">
        <v>24.821243321240104</v>
      </c>
      <c r="Q8">
        <v>0</v>
      </c>
      <c r="R8">
        <v>4.4198112452471472</v>
      </c>
      <c r="S8">
        <v>5.7290410119894855</v>
      </c>
      <c r="T8">
        <v>0</v>
      </c>
      <c r="U8">
        <v>51.754459808314287</v>
      </c>
      <c r="V8">
        <v>0</v>
      </c>
      <c r="W8">
        <v>20.378848411497728</v>
      </c>
      <c r="X8">
        <v>43.191467421410373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6.1510581000000011</v>
      </c>
      <c r="AG8">
        <v>29.171027160000008</v>
      </c>
      <c r="AH8">
        <v>0</v>
      </c>
      <c r="AI8">
        <v>0</v>
      </c>
      <c r="AJ8">
        <v>0</v>
      </c>
      <c r="AK8">
        <v>23.076397259999997</v>
      </c>
      <c r="AL8">
        <v>52.014000000000003</v>
      </c>
      <c r="AM8">
        <v>0</v>
      </c>
      <c r="AN8">
        <v>0</v>
      </c>
      <c r="AO8">
        <v>0</v>
      </c>
      <c r="AP8">
        <v>3.6569987999999998</v>
      </c>
      <c r="AQ8">
        <v>0</v>
      </c>
      <c r="AR8">
        <v>3.8790144000000009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19.930878974660736</v>
      </c>
      <c r="BB8">
        <f t="shared" si="0"/>
        <v>561.14431040573811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144.9725585518338</v>
      </c>
      <c r="L9">
        <v>0</v>
      </c>
      <c r="M9">
        <v>31.884992322877824</v>
      </c>
      <c r="N9">
        <v>51.878459706488151</v>
      </c>
      <c r="O9">
        <v>73.283955187500013</v>
      </c>
      <c r="P9">
        <v>24.821243321240104</v>
      </c>
      <c r="Q9">
        <v>0</v>
      </c>
      <c r="R9">
        <v>4.4198112452471472</v>
      </c>
      <c r="S9">
        <v>5.7290410119894855</v>
      </c>
      <c r="T9">
        <v>0</v>
      </c>
      <c r="U9">
        <v>51.754459808314287</v>
      </c>
      <c r="V9">
        <v>0</v>
      </c>
      <c r="W9">
        <v>4.8276445843282003</v>
      </c>
      <c r="X9">
        <v>14.490621542741227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6.1510581000000011</v>
      </c>
      <c r="AG9">
        <v>29.171027160000008</v>
      </c>
      <c r="AH9">
        <v>0</v>
      </c>
      <c r="AI9">
        <v>0</v>
      </c>
      <c r="AJ9">
        <v>0</v>
      </c>
      <c r="AK9">
        <v>23.076397259999997</v>
      </c>
      <c r="AL9">
        <v>52.014000000000003</v>
      </c>
      <c r="AM9">
        <v>0</v>
      </c>
      <c r="AN9">
        <v>0</v>
      </c>
      <c r="AO9">
        <v>0</v>
      </c>
      <c r="AP9">
        <v>3.6569987999999998</v>
      </c>
      <c r="AQ9">
        <v>0</v>
      </c>
      <c r="AR9">
        <v>3.3941376000000001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18.187674113062705</v>
      </c>
      <c r="BB9">
        <f t="shared" si="0"/>
        <v>512.06522680949752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144.9725585518338</v>
      </c>
      <c r="L10">
        <v>0</v>
      </c>
      <c r="M10">
        <v>31.884992322877824</v>
      </c>
      <c r="N10">
        <v>51.878459706488151</v>
      </c>
      <c r="O10">
        <v>73.283955187500013</v>
      </c>
      <c r="P10">
        <v>24.821243321240104</v>
      </c>
      <c r="Q10">
        <v>0</v>
      </c>
      <c r="R10">
        <v>4.4198112452471472</v>
      </c>
      <c r="S10">
        <v>5.7290410119894855</v>
      </c>
      <c r="T10">
        <v>0</v>
      </c>
      <c r="U10">
        <v>51.754459808314287</v>
      </c>
      <c r="V10">
        <v>0</v>
      </c>
      <c r="W10">
        <v>4.8276445843282003</v>
      </c>
      <c r="X10">
        <v>14.490621542741227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6.1510581000000011</v>
      </c>
      <c r="AG10">
        <v>29.171027160000008</v>
      </c>
      <c r="AH10">
        <v>0</v>
      </c>
      <c r="AI10">
        <v>0</v>
      </c>
      <c r="AJ10">
        <v>0</v>
      </c>
      <c r="AK10">
        <v>23.076397259999997</v>
      </c>
      <c r="AL10">
        <v>52.014000000000003</v>
      </c>
      <c r="AM10">
        <v>0</v>
      </c>
      <c r="AN10">
        <v>0</v>
      </c>
      <c r="AO10">
        <v>0</v>
      </c>
      <c r="AP10">
        <v>3.6569987999999998</v>
      </c>
      <c r="AQ10">
        <v>0</v>
      </c>
      <c r="AR10">
        <v>3.3941376000000001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18.187674113062705</v>
      </c>
      <c r="BB10">
        <f t="shared" si="0"/>
        <v>512.06522680949752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144.9717325932846</v>
      </c>
      <c r="L11">
        <v>0</v>
      </c>
      <c r="M11">
        <v>31.884992322877824</v>
      </c>
      <c r="N11">
        <v>51.878459706488151</v>
      </c>
      <c r="O11">
        <v>73.283955187500013</v>
      </c>
      <c r="P11">
        <v>24.821243321240104</v>
      </c>
      <c r="Q11">
        <v>0</v>
      </c>
      <c r="R11">
        <v>4.6786684963503635</v>
      </c>
      <c r="S11">
        <v>6.0775109458272318</v>
      </c>
      <c r="T11">
        <v>0</v>
      </c>
      <c r="U11">
        <v>51.754459808314287</v>
      </c>
      <c r="V11">
        <v>0</v>
      </c>
      <c r="W11">
        <v>4.8276445843282003</v>
      </c>
      <c r="X11">
        <v>14.490621542741227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6.1510581000000011</v>
      </c>
      <c r="AG11">
        <v>29.171027160000008</v>
      </c>
      <c r="AH11">
        <v>0</v>
      </c>
      <c r="AI11">
        <v>0</v>
      </c>
      <c r="AJ11">
        <v>0</v>
      </c>
      <c r="AK11">
        <v>23.076397259999997</v>
      </c>
      <c r="AL11">
        <v>17.337999999999997</v>
      </c>
      <c r="AM11">
        <v>0</v>
      </c>
      <c r="AN11">
        <v>0</v>
      </c>
      <c r="AO11">
        <v>0</v>
      </c>
      <c r="AP11">
        <v>2.5317683999999998</v>
      </c>
      <c r="AQ11">
        <v>0</v>
      </c>
      <c r="AR11">
        <v>3.3941376000000001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16.980494706589685</v>
      </c>
      <c r="BB11">
        <f t="shared" si="0"/>
        <v>478.07767704236232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144.9717325932846</v>
      </c>
      <c r="L12">
        <v>0</v>
      </c>
      <c r="M12">
        <v>31.884992322877824</v>
      </c>
      <c r="N12">
        <v>51.878459706488151</v>
      </c>
      <c r="O12">
        <v>73.283955187500013</v>
      </c>
      <c r="P12">
        <v>24.821243321240104</v>
      </c>
      <c r="Q12">
        <v>0</v>
      </c>
      <c r="R12">
        <v>4.6786684963503635</v>
      </c>
      <c r="S12">
        <v>6.0775109458272318</v>
      </c>
      <c r="T12">
        <v>0</v>
      </c>
      <c r="U12">
        <v>51.754459808314287</v>
      </c>
      <c r="V12">
        <v>0</v>
      </c>
      <c r="W12">
        <v>4.8276445843282003</v>
      </c>
      <c r="X12">
        <v>14.490621542741227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6.1510581000000011</v>
      </c>
      <c r="AG12">
        <v>29.171027160000008</v>
      </c>
      <c r="AH12">
        <v>0</v>
      </c>
      <c r="AI12">
        <v>0</v>
      </c>
      <c r="AJ12">
        <v>0</v>
      </c>
      <c r="AK12">
        <v>23.076397259999997</v>
      </c>
      <c r="AL12">
        <v>8.6689999999999987</v>
      </c>
      <c r="AM12">
        <v>0</v>
      </c>
      <c r="AN12">
        <v>0</v>
      </c>
      <c r="AO12">
        <v>0</v>
      </c>
      <c r="AP12">
        <v>2.5317683999999998</v>
      </c>
      <c r="AQ12">
        <v>0</v>
      </c>
      <c r="AR12">
        <v>3.3941376000000001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16.683148006589683</v>
      </c>
      <c r="BB12">
        <f t="shared" si="0"/>
        <v>469.70602374236228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144.9717325932846</v>
      </c>
      <c r="L13">
        <v>0</v>
      </c>
      <c r="M13">
        <v>10.00674006155581</v>
      </c>
      <c r="N13">
        <v>51.878459706488151</v>
      </c>
      <c r="O13">
        <v>73.283955187500013</v>
      </c>
      <c r="P13">
        <v>24.821243321240104</v>
      </c>
      <c r="Q13">
        <v>0</v>
      </c>
      <c r="R13">
        <v>4.6786684963503635</v>
      </c>
      <c r="S13">
        <v>6.0775109458272318</v>
      </c>
      <c r="T13">
        <v>0</v>
      </c>
      <c r="U13">
        <v>51.754459808314287</v>
      </c>
      <c r="V13">
        <v>0</v>
      </c>
      <c r="W13">
        <v>4.8276445843282003</v>
      </c>
      <c r="X13">
        <v>14.490621542741227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6.1510581000000011</v>
      </c>
      <c r="AG13">
        <v>29.171027160000008</v>
      </c>
      <c r="AH13">
        <v>0</v>
      </c>
      <c r="AI13">
        <v>0</v>
      </c>
      <c r="AJ13">
        <v>0</v>
      </c>
      <c r="AK13">
        <v>23.076397259999997</v>
      </c>
      <c r="AL13">
        <v>1.7337999999999998</v>
      </c>
      <c r="AM13">
        <v>0</v>
      </c>
      <c r="AN13">
        <v>0</v>
      </c>
      <c r="AO13">
        <v>0</v>
      </c>
      <c r="AP13">
        <v>2.5317683999999998</v>
      </c>
      <c r="AQ13">
        <v>0</v>
      </c>
      <c r="AR13">
        <v>3.8790144000000009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15.711477812745178</v>
      </c>
      <c r="BB13">
        <f t="shared" si="0"/>
        <v>442.34911847488479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144.9717325932846</v>
      </c>
      <c r="L14">
        <v>0</v>
      </c>
      <c r="M14">
        <v>31.884992322877824</v>
      </c>
      <c r="N14">
        <v>51.878459706488151</v>
      </c>
      <c r="O14">
        <v>73.283955187500013</v>
      </c>
      <c r="P14">
        <v>24.821243321240104</v>
      </c>
      <c r="Q14">
        <v>0</v>
      </c>
      <c r="R14">
        <v>4.6786684963503635</v>
      </c>
      <c r="S14">
        <v>6.0775109458272318</v>
      </c>
      <c r="T14">
        <v>0</v>
      </c>
      <c r="U14">
        <v>51.754459808314287</v>
      </c>
      <c r="V14">
        <v>0</v>
      </c>
      <c r="W14">
        <v>4.8276445843282003</v>
      </c>
      <c r="X14">
        <v>14.490621542741227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6.1510581000000011</v>
      </c>
      <c r="AG14">
        <v>29.171027160000008</v>
      </c>
      <c r="AH14">
        <v>0</v>
      </c>
      <c r="AI14">
        <v>0</v>
      </c>
      <c r="AJ14">
        <v>0</v>
      </c>
      <c r="AK14">
        <v>23.076397259999997</v>
      </c>
      <c r="AL14">
        <v>1.7337999999999998</v>
      </c>
      <c r="AM14">
        <v>0</v>
      </c>
      <c r="AN14">
        <v>0</v>
      </c>
      <c r="AO14">
        <v>0</v>
      </c>
      <c r="AP14">
        <v>2.5317683999999998</v>
      </c>
      <c r="AQ14">
        <v>0</v>
      </c>
      <c r="AR14">
        <v>3.8790144000000009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16.461902122981424</v>
      </c>
      <c r="BB14">
        <f t="shared" si="0"/>
        <v>463.47694642597054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144.9717325932846</v>
      </c>
      <c r="L15">
        <v>0</v>
      </c>
      <c r="M15">
        <v>31.884992322877824</v>
      </c>
      <c r="N15">
        <v>51.878459706488151</v>
      </c>
      <c r="O15">
        <v>73.283955187500013</v>
      </c>
      <c r="P15">
        <v>24.821243321240104</v>
      </c>
      <c r="Q15">
        <v>0</v>
      </c>
      <c r="R15">
        <v>4.6786684963503635</v>
      </c>
      <c r="S15">
        <v>6.0775109458272318</v>
      </c>
      <c r="T15">
        <v>0</v>
      </c>
      <c r="U15">
        <v>51.754459808314287</v>
      </c>
      <c r="V15">
        <v>0</v>
      </c>
      <c r="W15">
        <v>4.8276445843282003</v>
      </c>
      <c r="X15">
        <v>14.490621542741227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6.1510581000000011</v>
      </c>
      <c r="AG15">
        <v>29.171027160000008</v>
      </c>
      <c r="AH15">
        <v>0</v>
      </c>
      <c r="AI15">
        <v>0</v>
      </c>
      <c r="AJ15">
        <v>0</v>
      </c>
      <c r="AK15">
        <v>23.076397259999997</v>
      </c>
      <c r="AL15">
        <v>1.7337999999999998</v>
      </c>
      <c r="AM15">
        <v>0</v>
      </c>
      <c r="AN15">
        <v>0</v>
      </c>
      <c r="AO15">
        <v>0</v>
      </c>
      <c r="AP15">
        <v>2.5317683999999998</v>
      </c>
      <c r="AQ15">
        <v>0</v>
      </c>
      <c r="AR15">
        <v>3.8790144000000009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16.461902122981424</v>
      </c>
      <c r="BB15">
        <f t="shared" si="0"/>
        <v>463.47694642597054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144.9717325932846</v>
      </c>
      <c r="L16">
        <v>0</v>
      </c>
      <c r="M16">
        <v>31.884992322877824</v>
      </c>
      <c r="N16">
        <v>51.878459706488151</v>
      </c>
      <c r="O16">
        <v>73.283955187500013</v>
      </c>
      <c r="P16">
        <v>24.821243321240104</v>
      </c>
      <c r="Q16">
        <v>0</v>
      </c>
      <c r="R16">
        <v>4.6786684963503635</v>
      </c>
      <c r="S16">
        <v>6.0775109458272318</v>
      </c>
      <c r="T16">
        <v>0</v>
      </c>
      <c r="U16">
        <v>51.754459808314287</v>
      </c>
      <c r="V16">
        <v>0</v>
      </c>
      <c r="W16">
        <v>4.8276445843282003</v>
      </c>
      <c r="X16">
        <v>14.490621542741227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6.1510581000000011</v>
      </c>
      <c r="AG16">
        <v>29.171027160000008</v>
      </c>
      <c r="AH16">
        <v>0</v>
      </c>
      <c r="AI16">
        <v>0</v>
      </c>
      <c r="AJ16">
        <v>0</v>
      </c>
      <c r="AK16">
        <v>23.076397259999997</v>
      </c>
      <c r="AL16">
        <v>1.7337999999999998</v>
      </c>
      <c r="AM16">
        <v>0</v>
      </c>
      <c r="AN16">
        <v>0</v>
      </c>
      <c r="AO16">
        <v>0</v>
      </c>
      <c r="AP16">
        <v>2.5317683999999998</v>
      </c>
      <c r="AQ16">
        <v>0</v>
      </c>
      <c r="AR16">
        <v>3.8790144000000009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16.461902122981424</v>
      </c>
      <c r="BB16">
        <f t="shared" si="0"/>
        <v>463.47694642597054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144.9717325932846</v>
      </c>
      <c r="L17">
        <v>0</v>
      </c>
      <c r="M17">
        <v>10.00674006155581</v>
      </c>
      <c r="N17">
        <v>51.878459706488151</v>
      </c>
      <c r="O17">
        <v>73.283955187500013</v>
      </c>
      <c r="P17">
        <v>24.821243321240104</v>
      </c>
      <c r="Q17">
        <v>0</v>
      </c>
      <c r="R17">
        <v>4.6786684963503635</v>
      </c>
      <c r="S17">
        <v>6.0775109458272318</v>
      </c>
      <c r="T17">
        <v>0</v>
      </c>
      <c r="U17">
        <v>51.754459808314287</v>
      </c>
      <c r="V17">
        <v>0</v>
      </c>
      <c r="W17">
        <v>4.8276445843282003</v>
      </c>
      <c r="X17">
        <v>14.490621542741227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6.1510581000000011</v>
      </c>
      <c r="AG17">
        <v>29.171027160000008</v>
      </c>
      <c r="AH17">
        <v>0</v>
      </c>
      <c r="AI17">
        <v>0</v>
      </c>
      <c r="AJ17">
        <v>0</v>
      </c>
      <c r="AK17">
        <v>23.076397259999997</v>
      </c>
      <c r="AL17">
        <v>1.7337999999999998</v>
      </c>
      <c r="AM17">
        <v>0</v>
      </c>
      <c r="AN17">
        <v>0</v>
      </c>
      <c r="AO17">
        <v>0</v>
      </c>
      <c r="AP17">
        <v>2.5317683999999998</v>
      </c>
      <c r="AQ17">
        <v>0</v>
      </c>
      <c r="AR17">
        <v>3.8790144000000009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15.711477812745178</v>
      </c>
      <c r="BB17">
        <f t="shared" si="0"/>
        <v>442.34911847488479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144.9717325932846</v>
      </c>
      <c r="L18">
        <v>0</v>
      </c>
      <c r="M18">
        <v>27.811000052816905</v>
      </c>
      <c r="N18">
        <v>51.878459706488151</v>
      </c>
      <c r="O18">
        <v>73.283955187500013</v>
      </c>
      <c r="P18">
        <v>24.821243321240104</v>
      </c>
      <c r="Q18">
        <v>0</v>
      </c>
      <c r="R18">
        <v>4.6786684963503635</v>
      </c>
      <c r="S18">
        <v>6.0775109458272318</v>
      </c>
      <c r="T18">
        <v>0</v>
      </c>
      <c r="U18">
        <v>51.754459808314287</v>
      </c>
      <c r="V18">
        <v>0</v>
      </c>
      <c r="W18">
        <v>4.8276445843282003</v>
      </c>
      <c r="X18">
        <v>14.490621542741227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6.1510581000000011</v>
      </c>
      <c r="AG18">
        <v>29.171027160000008</v>
      </c>
      <c r="AH18">
        <v>0</v>
      </c>
      <c r="AI18">
        <v>0</v>
      </c>
      <c r="AJ18">
        <v>0</v>
      </c>
      <c r="AK18">
        <v>23.076397259999997</v>
      </c>
      <c r="AL18">
        <v>1.7337999999999998</v>
      </c>
      <c r="AM18">
        <v>0</v>
      </c>
      <c r="AN18">
        <v>0</v>
      </c>
      <c r="AO18">
        <v>0</v>
      </c>
      <c r="AP18">
        <v>2.5317683999999998</v>
      </c>
      <c r="AQ18">
        <v>0</v>
      </c>
      <c r="AR18">
        <v>3.8790144000000009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16.322163843241679</v>
      </c>
      <c r="BB18">
        <f t="shared" si="0"/>
        <v>459.54269243564931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144.9717325932846</v>
      </c>
      <c r="L19">
        <v>0</v>
      </c>
      <c r="M19">
        <v>31.884992322877824</v>
      </c>
      <c r="N19">
        <v>51.878459706488151</v>
      </c>
      <c r="O19">
        <v>73.283955187500013</v>
      </c>
      <c r="P19">
        <v>24.821243321240104</v>
      </c>
      <c r="Q19">
        <v>0</v>
      </c>
      <c r="R19">
        <v>4.6786684963503635</v>
      </c>
      <c r="S19">
        <v>6.0775109458272318</v>
      </c>
      <c r="T19">
        <v>0</v>
      </c>
      <c r="U19">
        <v>51.754459808314287</v>
      </c>
      <c r="V19">
        <v>0</v>
      </c>
      <c r="W19">
        <v>7.7249663456560009</v>
      </c>
      <c r="X19">
        <v>43.191467421410373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6.1510581000000011</v>
      </c>
      <c r="AG19">
        <v>29.171027160000008</v>
      </c>
      <c r="AH19">
        <v>0</v>
      </c>
      <c r="AI19">
        <v>0</v>
      </c>
      <c r="AJ19">
        <v>0</v>
      </c>
      <c r="AK19">
        <v>23.076397259999997</v>
      </c>
      <c r="AL19">
        <v>1.7337999999999998</v>
      </c>
      <c r="AM19">
        <v>0</v>
      </c>
      <c r="AN19">
        <v>0</v>
      </c>
      <c r="AO19">
        <v>0</v>
      </c>
      <c r="AP19">
        <v>2.5317683999999998</v>
      </c>
      <c r="AQ19">
        <v>0</v>
      </c>
      <c r="AR19">
        <v>3.8790144000000009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17.545719361889315</v>
      </c>
      <c r="BB19">
        <f t="shared" si="0"/>
        <v>493.99129682705961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144.9717325932846</v>
      </c>
      <c r="L20">
        <v>0</v>
      </c>
      <c r="M20">
        <v>31.884992322877824</v>
      </c>
      <c r="N20">
        <v>51.878459706488151</v>
      </c>
      <c r="O20">
        <v>73.283955187500013</v>
      </c>
      <c r="P20">
        <v>24.821243321240104</v>
      </c>
      <c r="Q20">
        <v>0</v>
      </c>
      <c r="R20">
        <v>4.6786684963503635</v>
      </c>
      <c r="S20">
        <v>6.0775109458272318</v>
      </c>
      <c r="T20">
        <v>0</v>
      </c>
      <c r="U20">
        <v>51.754459808314287</v>
      </c>
      <c r="V20">
        <v>0</v>
      </c>
      <c r="W20">
        <v>15.449907749077491</v>
      </c>
      <c r="X20">
        <v>43.191467421410373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6.1510581000000011</v>
      </c>
      <c r="AG20">
        <v>29.171027160000008</v>
      </c>
      <c r="AH20">
        <v>0</v>
      </c>
      <c r="AI20">
        <v>0</v>
      </c>
      <c r="AJ20">
        <v>0</v>
      </c>
      <c r="AK20">
        <v>23.076397259999997</v>
      </c>
      <c r="AL20">
        <v>1.7337999999999998</v>
      </c>
      <c r="AM20">
        <v>0</v>
      </c>
      <c r="AN20">
        <v>0</v>
      </c>
      <c r="AO20">
        <v>0</v>
      </c>
      <c r="AP20">
        <v>2.5317683999999998</v>
      </c>
      <c r="AQ20">
        <v>0</v>
      </c>
      <c r="AR20">
        <v>3.8790144000000009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17.810684852026672</v>
      </c>
      <c r="BB20">
        <f t="shared" si="0"/>
        <v>501.45127274034377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144.9717325932846</v>
      </c>
      <c r="L21">
        <v>0</v>
      </c>
      <c r="M21">
        <v>31.884992322877824</v>
      </c>
      <c r="N21">
        <v>51.878459706488151</v>
      </c>
      <c r="O21">
        <v>73.283955187500013</v>
      </c>
      <c r="P21">
        <v>24.821243321240104</v>
      </c>
      <c r="Q21">
        <v>0</v>
      </c>
      <c r="R21">
        <v>4.5243349915809166</v>
      </c>
      <c r="S21">
        <v>5.7659915516449889</v>
      </c>
      <c r="T21">
        <v>0</v>
      </c>
      <c r="U21">
        <v>51.754459808314287</v>
      </c>
      <c r="V21">
        <v>0</v>
      </c>
      <c r="W21">
        <v>20.378848411497728</v>
      </c>
      <c r="X21">
        <v>43.191467421410373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6.1510581000000011</v>
      </c>
      <c r="AG21">
        <v>29.171027160000008</v>
      </c>
      <c r="AH21">
        <v>0</v>
      </c>
      <c r="AI21">
        <v>0</v>
      </c>
      <c r="AJ21">
        <v>0</v>
      </c>
      <c r="AK21">
        <v>23.076397259999997</v>
      </c>
      <c r="AL21">
        <v>1.7337999999999998</v>
      </c>
      <c r="AM21">
        <v>0</v>
      </c>
      <c r="AN21">
        <v>0</v>
      </c>
      <c r="AO21">
        <v>0</v>
      </c>
      <c r="AP21">
        <v>3.6569987999999998</v>
      </c>
      <c r="AQ21">
        <v>0</v>
      </c>
      <c r="AR21">
        <v>4.8487680000000006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18.035626866353372</v>
      </c>
      <c r="BB21">
        <f t="shared" si="0"/>
        <v>507.78440248948561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144.9717325932846</v>
      </c>
      <c r="L22">
        <v>0</v>
      </c>
      <c r="M22">
        <v>31.884992322877824</v>
      </c>
      <c r="N22">
        <v>51.878459706488151</v>
      </c>
      <c r="O22">
        <v>73.283955187500013</v>
      </c>
      <c r="P22">
        <v>24.821243321240104</v>
      </c>
      <c r="Q22">
        <v>0</v>
      </c>
      <c r="R22">
        <v>4.5243349915809166</v>
      </c>
      <c r="S22">
        <v>5.7659915516449889</v>
      </c>
      <c r="T22">
        <v>0</v>
      </c>
      <c r="U22">
        <v>51.754459808314287</v>
      </c>
      <c r="V22">
        <v>0</v>
      </c>
      <c r="W22">
        <v>20.378848411497728</v>
      </c>
      <c r="X22">
        <v>43.191467421410373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6.1510581000000011</v>
      </c>
      <c r="AG22">
        <v>29.171027160000008</v>
      </c>
      <c r="AH22">
        <v>1.2477201</v>
      </c>
      <c r="AI22">
        <v>0</v>
      </c>
      <c r="AJ22">
        <v>0</v>
      </c>
      <c r="AK22">
        <v>23.076397259999997</v>
      </c>
      <c r="AL22">
        <v>1.7337999999999998</v>
      </c>
      <c r="AM22">
        <v>0</v>
      </c>
      <c r="AN22">
        <v>0</v>
      </c>
      <c r="AO22">
        <v>0</v>
      </c>
      <c r="AP22">
        <v>3.6569987999999998</v>
      </c>
      <c r="AQ22">
        <v>0</v>
      </c>
      <c r="AR22">
        <v>4.8487680000000006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18.078423536753373</v>
      </c>
      <c r="BB22">
        <f t="shared" si="0"/>
        <v>508.98932591908556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159.99792896344621</v>
      </c>
      <c r="L23">
        <v>0</v>
      </c>
      <c r="M23">
        <v>31.884992322877824</v>
      </c>
      <c r="N23">
        <v>51.878459706488151</v>
      </c>
      <c r="O23">
        <v>73.283955187500013</v>
      </c>
      <c r="P23">
        <v>24.821243321240104</v>
      </c>
      <c r="Q23">
        <v>0</v>
      </c>
      <c r="R23">
        <v>9.3066665701881348</v>
      </c>
      <c r="S23">
        <v>11.577094608455171</v>
      </c>
      <c r="T23">
        <v>0</v>
      </c>
      <c r="U23">
        <v>51.754459808314287</v>
      </c>
      <c r="V23">
        <v>3.4621455184534273</v>
      </c>
      <c r="W23">
        <v>20.381696785994254</v>
      </c>
      <c r="X23">
        <v>43.190405498956672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6.1510581000000011</v>
      </c>
      <c r="AG23">
        <v>29.171027160000008</v>
      </c>
      <c r="AH23">
        <v>10.27289549</v>
      </c>
      <c r="AI23">
        <v>0</v>
      </c>
      <c r="AJ23">
        <v>0</v>
      </c>
      <c r="AK23">
        <v>23.076397259999997</v>
      </c>
      <c r="AL23">
        <v>1.7337999999999998</v>
      </c>
      <c r="AM23">
        <v>0</v>
      </c>
      <c r="AN23">
        <v>0</v>
      </c>
      <c r="AO23">
        <v>0</v>
      </c>
      <c r="AP23">
        <v>3.6569987999999998</v>
      </c>
      <c r="AQ23">
        <v>0</v>
      </c>
      <c r="AR23">
        <v>17.455564800000001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19.817966436314691</v>
      </c>
      <c r="BB23">
        <f t="shared" si="0"/>
        <v>557.9653181855997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217.00250788771135</v>
      </c>
      <c r="L24">
        <v>0</v>
      </c>
      <c r="M24">
        <v>31.884992322877824</v>
      </c>
      <c r="N24">
        <v>51.878459706488151</v>
      </c>
      <c r="O24">
        <v>73.283955187500013</v>
      </c>
      <c r="P24">
        <v>24.821243321240104</v>
      </c>
      <c r="Q24">
        <v>0</v>
      </c>
      <c r="R24">
        <v>9.3066665701881348</v>
      </c>
      <c r="S24">
        <v>11.577094608455171</v>
      </c>
      <c r="T24">
        <v>0</v>
      </c>
      <c r="U24">
        <v>51.754459808314287</v>
      </c>
      <c r="V24">
        <v>5.0937530956937795</v>
      </c>
      <c r="W24">
        <v>20.373357751004015</v>
      </c>
      <c r="X24">
        <v>43.190074760450671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4.0037560499999998</v>
      </c>
      <c r="AE24">
        <v>0</v>
      </c>
      <c r="AF24">
        <v>6.1510581000000011</v>
      </c>
      <c r="AG24">
        <v>29.171027160000008</v>
      </c>
      <c r="AH24">
        <v>20.54579098</v>
      </c>
      <c r="AI24">
        <v>0</v>
      </c>
      <c r="AJ24">
        <v>0</v>
      </c>
      <c r="AK24">
        <v>23.076397259999997</v>
      </c>
      <c r="AL24">
        <v>1.7337999999999998</v>
      </c>
      <c r="AM24">
        <v>0</v>
      </c>
      <c r="AN24">
        <v>0</v>
      </c>
      <c r="AO24">
        <v>0</v>
      </c>
      <c r="AP24">
        <v>3.6569987999999998</v>
      </c>
      <c r="AQ24">
        <v>10.480080000000001</v>
      </c>
      <c r="AR24">
        <v>17.455564800000001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22.678046202322889</v>
      </c>
      <c r="BB24">
        <f t="shared" si="0"/>
        <v>638.48948668760067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242.00062131096615</v>
      </c>
      <c r="L25">
        <v>0</v>
      </c>
      <c r="M25">
        <v>31.884992322877824</v>
      </c>
      <c r="N25">
        <v>51.878459706488151</v>
      </c>
      <c r="O25">
        <v>73.283955187500013</v>
      </c>
      <c r="P25">
        <v>24.821243321240104</v>
      </c>
      <c r="Q25">
        <v>0</v>
      </c>
      <c r="R25">
        <v>9.3066665701881348</v>
      </c>
      <c r="S25">
        <v>11.577094608455171</v>
      </c>
      <c r="T25">
        <v>0</v>
      </c>
      <c r="U25">
        <v>51.754459808314287</v>
      </c>
      <c r="V25">
        <v>5.2877096693548387</v>
      </c>
      <c r="W25">
        <v>20.373357751004015</v>
      </c>
      <c r="X25">
        <v>43.190074760450671</v>
      </c>
      <c r="Y25">
        <v>0</v>
      </c>
      <c r="Z25">
        <v>0</v>
      </c>
      <c r="AA25">
        <v>0</v>
      </c>
      <c r="AB25">
        <v>5.7369297999999995</v>
      </c>
      <c r="AC25">
        <v>4.2505959440000005</v>
      </c>
      <c r="AD25">
        <v>8.0075120999999996</v>
      </c>
      <c r="AE25">
        <v>0</v>
      </c>
      <c r="AF25">
        <v>6.1510581000000011</v>
      </c>
      <c r="AG25">
        <v>29.171027160000008</v>
      </c>
      <c r="AH25">
        <v>30.818686470000003</v>
      </c>
      <c r="AI25">
        <v>0</v>
      </c>
      <c r="AJ25">
        <v>0</v>
      </c>
      <c r="AK25">
        <v>23.076397259999997</v>
      </c>
      <c r="AL25">
        <v>1.7337999999999998</v>
      </c>
      <c r="AM25">
        <v>0</v>
      </c>
      <c r="AN25">
        <v>0</v>
      </c>
      <c r="AO25">
        <v>0</v>
      </c>
      <c r="AP25">
        <v>1.6315840800000001</v>
      </c>
      <c r="AQ25">
        <v>19.999485999999997</v>
      </c>
      <c r="AR25">
        <v>3.8790144000000009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24.165763645949657</v>
      </c>
      <c r="BB25">
        <f t="shared" si="0"/>
        <v>680.37545740488974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236.99906803355074</v>
      </c>
      <c r="L26">
        <v>0</v>
      </c>
      <c r="M26">
        <v>31.884992322877824</v>
      </c>
      <c r="N26">
        <v>51.878459706488151</v>
      </c>
      <c r="O26">
        <v>73.283955187500013</v>
      </c>
      <c r="P26">
        <v>24.821243321240104</v>
      </c>
      <c r="Q26">
        <v>0</v>
      </c>
      <c r="R26">
        <v>9.3066665701881348</v>
      </c>
      <c r="S26">
        <v>11.577094608455171</v>
      </c>
      <c r="T26">
        <v>0</v>
      </c>
      <c r="U26">
        <v>51.754459808314287</v>
      </c>
      <c r="V26">
        <v>5.2877096693548387</v>
      </c>
      <c r="W26">
        <v>20.373357751004015</v>
      </c>
      <c r="X26">
        <v>43.190074760450671</v>
      </c>
      <c r="Y26">
        <v>0</v>
      </c>
      <c r="Z26">
        <v>0</v>
      </c>
      <c r="AA26">
        <v>2.9839248</v>
      </c>
      <c r="AB26">
        <v>11.567523759999998</v>
      </c>
      <c r="AC26">
        <v>8.5011918879999993</v>
      </c>
      <c r="AD26">
        <v>9.3420974500000007</v>
      </c>
      <c r="AE26">
        <v>6.7624751999999999</v>
      </c>
      <c r="AF26">
        <v>6.1510581000000011</v>
      </c>
      <c r="AG26">
        <v>29.171027160000008</v>
      </c>
      <c r="AH26">
        <v>41.091581959999999</v>
      </c>
      <c r="AI26">
        <v>0</v>
      </c>
      <c r="AJ26">
        <v>0</v>
      </c>
      <c r="AK26">
        <v>23.076397259999997</v>
      </c>
      <c r="AL26">
        <v>1.7337999999999998</v>
      </c>
      <c r="AM26">
        <v>0</v>
      </c>
      <c r="AN26">
        <v>0</v>
      </c>
      <c r="AO26">
        <v>0</v>
      </c>
      <c r="AP26">
        <v>1.6315840800000001</v>
      </c>
      <c r="AQ26">
        <v>21.571498000000002</v>
      </c>
      <c r="AR26">
        <v>3.8790144000000009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25.126353677934222</v>
      </c>
      <c r="BB26">
        <f t="shared" si="0"/>
        <v>707.42039683948963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256.16651164448223</v>
      </c>
      <c r="L27">
        <v>3.1065548422528955</v>
      </c>
      <c r="M27">
        <v>31.884992322877824</v>
      </c>
      <c r="N27">
        <v>51.878459706488151</v>
      </c>
      <c r="O27">
        <v>73.283955187500013</v>
      </c>
      <c r="P27">
        <v>24.821243321240104</v>
      </c>
      <c r="Q27">
        <v>0</v>
      </c>
      <c r="R27">
        <v>9.3079961538461529</v>
      </c>
      <c r="S27">
        <v>11.577094190427824</v>
      </c>
      <c r="T27">
        <v>0</v>
      </c>
      <c r="U27">
        <v>51.754459808314287</v>
      </c>
      <c r="V27">
        <v>1.1357241434262946</v>
      </c>
      <c r="W27">
        <v>20.373357751004015</v>
      </c>
      <c r="X27">
        <v>43.190074760450671</v>
      </c>
      <c r="Y27">
        <v>0</v>
      </c>
      <c r="Z27">
        <v>2.8784289599999995</v>
      </c>
      <c r="AA27">
        <v>6.1704789120000001</v>
      </c>
      <c r="AB27">
        <v>11.567523759999998</v>
      </c>
      <c r="AC27">
        <v>12.764651820899999</v>
      </c>
      <c r="AD27">
        <v>12.011268149999999</v>
      </c>
      <c r="AE27">
        <v>13.5249504</v>
      </c>
      <c r="AF27">
        <v>12.302116200000002</v>
      </c>
      <c r="AG27">
        <v>29.171027160000008</v>
      </c>
      <c r="AH27">
        <v>51.364477449999988</v>
      </c>
      <c r="AI27">
        <v>1.6773518999999997</v>
      </c>
      <c r="AJ27">
        <v>0</v>
      </c>
      <c r="AK27">
        <v>23.076397259999997</v>
      </c>
      <c r="AL27">
        <v>1.7337999999999998</v>
      </c>
      <c r="AM27">
        <v>0</v>
      </c>
      <c r="AN27">
        <v>0</v>
      </c>
      <c r="AO27">
        <v>0</v>
      </c>
      <c r="AP27">
        <v>1.6315840800000001</v>
      </c>
      <c r="AQ27">
        <v>32.357247000000001</v>
      </c>
      <c r="AR27">
        <v>3.8790144000000009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27.416581755354645</v>
      </c>
      <c r="BB27">
        <f t="shared" si="0"/>
        <v>771.90065424985573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256.16697141377165</v>
      </c>
      <c r="L28">
        <v>3.1064381898454747</v>
      </c>
      <c r="M28">
        <v>31.884992322877824</v>
      </c>
      <c r="N28">
        <v>51.878459706488151</v>
      </c>
      <c r="O28">
        <v>73.283955187500013</v>
      </c>
      <c r="P28">
        <v>24.821243321240104</v>
      </c>
      <c r="Q28">
        <v>0</v>
      </c>
      <c r="R28">
        <v>9.3079961538461529</v>
      </c>
      <c r="S28">
        <v>11.577094190427824</v>
      </c>
      <c r="T28">
        <v>0</v>
      </c>
      <c r="U28">
        <v>51.754459808314287</v>
      </c>
      <c r="V28">
        <v>1.1357241434262946</v>
      </c>
      <c r="W28">
        <v>20.373357751004015</v>
      </c>
      <c r="X28">
        <v>43.190074760450671</v>
      </c>
      <c r="Y28">
        <v>0</v>
      </c>
      <c r="Z28">
        <v>5.7568579199999999</v>
      </c>
      <c r="AA28">
        <v>12.340957824</v>
      </c>
      <c r="AB28">
        <v>11.567523759999998</v>
      </c>
      <c r="AC28">
        <v>12.764651820899999</v>
      </c>
      <c r="AD28">
        <v>16.015024199999999</v>
      </c>
      <c r="AE28">
        <v>21.696274600000002</v>
      </c>
      <c r="AF28">
        <v>18.453174300000001</v>
      </c>
      <c r="AG28">
        <v>29.171027160000008</v>
      </c>
      <c r="AH28">
        <v>61.637372940000006</v>
      </c>
      <c r="AI28">
        <v>7.2685249000000001</v>
      </c>
      <c r="AJ28">
        <v>0</v>
      </c>
      <c r="AK28">
        <v>23.076397259999997</v>
      </c>
      <c r="AL28">
        <v>8.6689999999999987</v>
      </c>
      <c r="AM28">
        <v>0</v>
      </c>
      <c r="AN28">
        <v>0</v>
      </c>
      <c r="AO28">
        <v>0</v>
      </c>
      <c r="AP28">
        <v>1.6315840800000001</v>
      </c>
      <c r="AQ28">
        <v>43.142996000000004</v>
      </c>
      <c r="AR28">
        <v>3.8790144000000009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29.507522915438589</v>
      </c>
      <c r="BB28">
        <f t="shared" si="0"/>
        <v>830.7701199186539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256.16079636911945</v>
      </c>
      <c r="L29">
        <v>3.0029858331745123</v>
      </c>
      <c r="M29">
        <v>31.884992322877824</v>
      </c>
      <c r="N29">
        <v>51.878459706488151</v>
      </c>
      <c r="O29">
        <v>73.283955187500013</v>
      </c>
      <c r="P29">
        <v>24.821243321240104</v>
      </c>
      <c r="Q29">
        <v>0</v>
      </c>
      <c r="R29">
        <v>9.3071313629701997</v>
      </c>
      <c r="S29">
        <v>11.577094108448815</v>
      </c>
      <c r="T29">
        <v>0</v>
      </c>
      <c r="U29">
        <v>51.754459808314287</v>
      </c>
      <c r="V29">
        <v>1.1357241434262946</v>
      </c>
      <c r="W29">
        <v>20.373357751004015</v>
      </c>
      <c r="X29">
        <v>43.190074760450671</v>
      </c>
      <c r="Y29">
        <v>0</v>
      </c>
      <c r="Z29">
        <v>5.7568579199999999</v>
      </c>
      <c r="AA29">
        <v>12.340957824</v>
      </c>
      <c r="AB29">
        <v>11.567523759999998</v>
      </c>
      <c r="AC29">
        <v>12.764651820899999</v>
      </c>
      <c r="AD29">
        <v>16.015024199999999</v>
      </c>
      <c r="AE29">
        <v>21.696274600000002</v>
      </c>
      <c r="AF29">
        <v>18.453174300000001</v>
      </c>
      <c r="AG29">
        <v>29.171027160000008</v>
      </c>
      <c r="AH29">
        <v>61.637372940000006</v>
      </c>
      <c r="AI29">
        <v>7.2685249000000001</v>
      </c>
      <c r="AJ29">
        <v>0</v>
      </c>
      <c r="AK29">
        <v>23.076397259999997</v>
      </c>
      <c r="AL29">
        <v>17.337999999999997</v>
      </c>
      <c r="AM29">
        <v>0</v>
      </c>
      <c r="AN29">
        <v>0</v>
      </c>
      <c r="AO29">
        <v>0</v>
      </c>
      <c r="AP29">
        <v>1.6315840800000001</v>
      </c>
      <c r="AQ29">
        <v>43.142996000000004</v>
      </c>
      <c r="AR29">
        <v>5.8185215999999995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29.786545078350812</v>
      </c>
      <c r="BB29">
        <f t="shared" si="0"/>
        <v>838.62586532156365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256.16079636911945</v>
      </c>
      <c r="L30">
        <v>3.0029402991434777</v>
      </c>
      <c r="M30">
        <v>31.884992322877824</v>
      </c>
      <c r="N30">
        <v>51.878459706488151</v>
      </c>
      <c r="O30">
        <v>73.283955187500013</v>
      </c>
      <c r="P30">
        <v>24.821243321240104</v>
      </c>
      <c r="Q30">
        <v>0</v>
      </c>
      <c r="R30">
        <v>9.3071313629701997</v>
      </c>
      <c r="S30">
        <v>11.577094108448815</v>
      </c>
      <c r="T30">
        <v>0</v>
      </c>
      <c r="U30">
        <v>51.754459808314287</v>
      </c>
      <c r="V30">
        <v>1.1357241434262946</v>
      </c>
      <c r="W30">
        <v>20.373357751004015</v>
      </c>
      <c r="X30">
        <v>43.190074760450671</v>
      </c>
      <c r="Y30">
        <v>0</v>
      </c>
      <c r="Z30">
        <v>5.7568579199999999</v>
      </c>
      <c r="AA30">
        <v>12.340957824</v>
      </c>
      <c r="AB30">
        <v>11.567523759999998</v>
      </c>
      <c r="AC30">
        <v>12.764651820899999</v>
      </c>
      <c r="AD30">
        <v>16.015024199999999</v>
      </c>
      <c r="AE30">
        <v>21.696274600000002</v>
      </c>
      <c r="AF30">
        <v>18.453174300000001</v>
      </c>
      <c r="AG30">
        <v>29.171027160000008</v>
      </c>
      <c r="AH30">
        <v>61.637372940000006</v>
      </c>
      <c r="AI30">
        <v>7.2685249000000001</v>
      </c>
      <c r="AJ30">
        <v>0</v>
      </c>
      <c r="AK30">
        <v>23.076397259999997</v>
      </c>
      <c r="AL30">
        <v>52.014000000000003</v>
      </c>
      <c r="AM30">
        <v>0</v>
      </c>
      <c r="AN30">
        <v>0</v>
      </c>
      <c r="AO30">
        <v>0</v>
      </c>
      <c r="AP30">
        <v>1.6315840800000001</v>
      </c>
      <c r="AQ30">
        <v>43.142996000000004</v>
      </c>
      <c r="AR30">
        <v>8.7277824000000006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31.07571831333356</v>
      </c>
      <c r="BB30">
        <f t="shared" si="0"/>
        <v>874.92190735254985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256.16079636911945</v>
      </c>
      <c r="L31">
        <v>3.0029402991434777</v>
      </c>
      <c r="M31">
        <v>31.884992322877824</v>
      </c>
      <c r="N31">
        <v>51.878459706488151</v>
      </c>
      <c r="O31">
        <v>73.283955187500013</v>
      </c>
      <c r="P31">
        <v>24.821243321240104</v>
      </c>
      <c r="Q31">
        <v>0</v>
      </c>
      <c r="R31">
        <v>9.3071313629701997</v>
      </c>
      <c r="S31">
        <v>11.577094108448815</v>
      </c>
      <c r="T31">
        <v>0</v>
      </c>
      <c r="U31">
        <v>51.754459808314287</v>
      </c>
      <c r="V31">
        <v>1.1357241434262946</v>
      </c>
      <c r="W31">
        <v>20.373357751004015</v>
      </c>
      <c r="X31">
        <v>43.190074760450671</v>
      </c>
      <c r="Y31">
        <v>0</v>
      </c>
      <c r="Z31">
        <v>5.7568579199999999</v>
      </c>
      <c r="AA31">
        <v>12.340957824</v>
      </c>
      <c r="AB31">
        <v>11.567523759999998</v>
      </c>
      <c r="AC31">
        <v>12.764651820899999</v>
      </c>
      <c r="AD31">
        <v>16.015024199999999</v>
      </c>
      <c r="AE31">
        <v>21.696274600000002</v>
      </c>
      <c r="AF31">
        <v>18.453174300000001</v>
      </c>
      <c r="AG31">
        <v>29.171027160000008</v>
      </c>
      <c r="AH31">
        <v>61.637372940000006</v>
      </c>
      <c r="AI31">
        <v>7.2685249000000001</v>
      </c>
      <c r="AJ31">
        <v>0</v>
      </c>
      <c r="AK31">
        <v>23.076397259999997</v>
      </c>
      <c r="AL31">
        <v>52.014000000000003</v>
      </c>
      <c r="AM31">
        <v>0</v>
      </c>
      <c r="AN31">
        <v>0</v>
      </c>
      <c r="AO31">
        <v>0</v>
      </c>
      <c r="AP31">
        <v>1.6315840800000001</v>
      </c>
      <c r="AQ31">
        <v>43.142996000000004</v>
      </c>
      <c r="AR31">
        <v>17.455564800000001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31.375080986133561</v>
      </c>
      <c r="BB31">
        <f t="shared" si="0"/>
        <v>883.35032707974995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256.16079636911945</v>
      </c>
      <c r="L32">
        <v>3.0029402991434777</v>
      </c>
      <c r="M32">
        <v>31.884992322877824</v>
      </c>
      <c r="N32">
        <v>51.878459706488151</v>
      </c>
      <c r="O32">
        <v>73.283955187500013</v>
      </c>
      <c r="P32">
        <v>24.821243321240104</v>
      </c>
      <c r="Q32">
        <v>0</v>
      </c>
      <c r="R32">
        <v>9.3071313629701997</v>
      </c>
      <c r="S32">
        <v>11.577094108448815</v>
      </c>
      <c r="T32">
        <v>0</v>
      </c>
      <c r="U32">
        <v>51.754459808314287</v>
      </c>
      <c r="V32">
        <v>1.1357241434262946</v>
      </c>
      <c r="W32">
        <v>20.373357751004015</v>
      </c>
      <c r="X32">
        <v>43.190074760450671</v>
      </c>
      <c r="Y32">
        <v>0</v>
      </c>
      <c r="Z32">
        <v>5.7568579199999999</v>
      </c>
      <c r="AA32">
        <v>12.340957824</v>
      </c>
      <c r="AB32">
        <v>11.567523759999998</v>
      </c>
      <c r="AC32">
        <v>12.764651820899999</v>
      </c>
      <c r="AD32">
        <v>16.015024199999999</v>
      </c>
      <c r="AE32">
        <v>21.696274600000002</v>
      </c>
      <c r="AF32">
        <v>18.453174300000001</v>
      </c>
      <c r="AG32">
        <v>29.171027160000008</v>
      </c>
      <c r="AH32">
        <v>61.637372940000006</v>
      </c>
      <c r="AI32">
        <v>7.2685249000000001</v>
      </c>
      <c r="AJ32">
        <v>0</v>
      </c>
      <c r="AK32">
        <v>23.076397259999997</v>
      </c>
      <c r="AL32">
        <v>52.014000000000003</v>
      </c>
      <c r="AM32">
        <v>0</v>
      </c>
      <c r="AN32">
        <v>0</v>
      </c>
      <c r="AO32">
        <v>0</v>
      </c>
      <c r="AP32">
        <v>1.6315840800000001</v>
      </c>
      <c r="AQ32">
        <v>43.142996000000004</v>
      </c>
      <c r="AR32">
        <v>17.455564800000001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31.375080986133561</v>
      </c>
      <c r="BB32">
        <f t="shared" si="0"/>
        <v>883.35032707974995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256.16079636911945</v>
      </c>
      <c r="L33">
        <v>3.0029402991434777</v>
      </c>
      <c r="M33">
        <v>31.884992322877824</v>
      </c>
      <c r="N33">
        <v>51.878459706488151</v>
      </c>
      <c r="O33">
        <v>73.283955187500013</v>
      </c>
      <c r="P33">
        <v>24.821243321240104</v>
      </c>
      <c r="Q33">
        <v>0</v>
      </c>
      <c r="R33">
        <v>9.3071313629701997</v>
      </c>
      <c r="S33">
        <v>11.577094108448815</v>
      </c>
      <c r="T33">
        <v>0</v>
      </c>
      <c r="U33">
        <v>51.754459808314287</v>
      </c>
      <c r="V33">
        <v>1.1357241434262946</v>
      </c>
      <c r="W33">
        <v>20.373357751004015</v>
      </c>
      <c r="X33">
        <v>43.190074760450671</v>
      </c>
      <c r="Y33">
        <v>0</v>
      </c>
      <c r="Z33">
        <v>5.7568579199999999</v>
      </c>
      <c r="AA33">
        <v>12.340957824</v>
      </c>
      <c r="AB33">
        <v>11.567523759999998</v>
      </c>
      <c r="AC33">
        <v>12.764651820899999</v>
      </c>
      <c r="AD33">
        <v>16.015024199999999</v>
      </c>
      <c r="AE33">
        <v>21.696274600000002</v>
      </c>
      <c r="AF33">
        <v>18.453174300000001</v>
      </c>
      <c r="AG33">
        <v>29.171027160000008</v>
      </c>
      <c r="AH33">
        <v>51.364477449999988</v>
      </c>
      <c r="AI33">
        <v>7.2685249000000001</v>
      </c>
      <c r="AJ33">
        <v>0</v>
      </c>
      <c r="AK33">
        <v>23.076397259999997</v>
      </c>
      <c r="AL33">
        <v>52.014000000000003</v>
      </c>
      <c r="AM33">
        <v>0</v>
      </c>
      <c r="AN33">
        <v>0</v>
      </c>
      <c r="AO33">
        <v>0</v>
      </c>
      <c r="AP33">
        <v>1.3502764800000002</v>
      </c>
      <c r="AQ33">
        <v>43.142996000000004</v>
      </c>
      <c r="AR33">
        <v>17.455564800000001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31.013071916133555</v>
      </c>
      <c r="BB33">
        <f t="shared" si="0"/>
        <v>873.15813305974996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256.16079636911945</v>
      </c>
      <c r="L34">
        <v>3.0029402991434777</v>
      </c>
      <c r="M34">
        <v>31.884992322877824</v>
      </c>
      <c r="N34">
        <v>51.878459706488151</v>
      </c>
      <c r="O34">
        <v>73.283955187500013</v>
      </c>
      <c r="P34">
        <v>24.821243321240104</v>
      </c>
      <c r="Q34">
        <v>0</v>
      </c>
      <c r="R34">
        <v>9.3071313629701997</v>
      </c>
      <c r="S34">
        <v>11.577094108448815</v>
      </c>
      <c r="T34">
        <v>0</v>
      </c>
      <c r="U34">
        <v>51.754459808314287</v>
      </c>
      <c r="V34">
        <v>1.1357241434262946</v>
      </c>
      <c r="W34">
        <v>20.373357751004015</v>
      </c>
      <c r="X34">
        <v>43.190074760450671</v>
      </c>
      <c r="Y34">
        <v>0</v>
      </c>
      <c r="Z34">
        <v>2.8769796000000003</v>
      </c>
      <c r="AA34">
        <v>12.340957824</v>
      </c>
      <c r="AB34">
        <v>11.567523759999998</v>
      </c>
      <c r="AC34">
        <v>8.5011918879999993</v>
      </c>
      <c r="AD34">
        <v>12.011268149999999</v>
      </c>
      <c r="AE34">
        <v>13.5249504</v>
      </c>
      <c r="AF34">
        <v>6.2877482800000006</v>
      </c>
      <c r="AG34">
        <v>29.171027160000008</v>
      </c>
      <c r="AH34">
        <v>41.091581959999999</v>
      </c>
      <c r="AI34">
        <v>1.6773518999999997</v>
      </c>
      <c r="AJ34">
        <v>0</v>
      </c>
      <c r="AK34">
        <v>23.076397259999997</v>
      </c>
      <c r="AL34">
        <v>17.337999999999997</v>
      </c>
      <c r="AM34">
        <v>0</v>
      </c>
      <c r="AN34">
        <v>0</v>
      </c>
      <c r="AO34">
        <v>0</v>
      </c>
      <c r="AP34">
        <v>1.3502764800000002</v>
      </c>
      <c r="AQ34">
        <v>43.142996000000004</v>
      </c>
      <c r="AR34">
        <v>4.8487680000000006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27.767238894733545</v>
      </c>
      <c r="BB34">
        <f t="shared" si="0"/>
        <v>781.77325626824972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256.16079636911945</v>
      </c>
      <c r="L35">
        <v>3.0029402991434777</v>
      </c>
      <c r="M35">
        <v>31.884992322877824</v>
      </c>
      <c r="N35">
        <v>51.878459706488151</v>
      </c>
      <c r="O35">
        <v>73.283955187500013</v>
      </c>
      <c r="P35">
        <v>24.821243321240104</v>
      </c>
      <c r="Q35">
        <v>0</v>
      </c>
      <c r="R35">
        <v>9.3071313629701997</v>
      </c>
      <c r="S35">
        <v>11.577094108448815</v>
      </c>
      <c r="T35">
        <v>0</v>
      </c>
      <c r="U35">
        <v>51.754459808314287</v>
      </c>
      <c r="V35">
        <v>1.1357241434262946</v>
      </c>
      <c r="W35">
        <v>20.373357751004015</v>
      </c>
      <c r="X35">
        <v>43.190074760450671</v>
      </c>
      <c r="Y35">
        <v>0</v>
      </c>
      <c r="Z35">
        <v>2.8769796000000003</v>
      </c>
      <c r="AA35">
        <v>6.1704789120000001</v>
      </c>
      <c r="AB35">
        <v>11.567523759999998</v>
      </c>
      <c r="AC35">
        <v>4.2505959440000005</v>
      </c>
      <c r="AD35">
        <v>8.0075120999999996</v>
      </c>
      <c r="AE35">
        <v>6.7624751999999999</v>
      </c>
      <c r="AF35">
        <v>6.1510581000000011</v>
      </c>
      <c r="AG35">
        <v>29.171027160000008</v>
      </c>
      <c r="AH35">
        <v>30.818686470000003</v>
      </c>
      <c r="AI35">
        <v>1.3977932500000001</v>
      </c>
      <c r="AJ35">
        <v>0</v>
      </c>
      <c r="AK35">
        <v>23.076397259999997</v>
      </c>
      <c r="AL35">
        <v>8.6689999999999987</v>
      </c>
      <c r="AM35">
        <v>0</v>
      </c>
      <c r="AN35">
        <v>0</v>
      </c>
      <c r="AO35">
        <v>0</v>
      </c>
      <c r="AP35">
        <v>1.3502764800000002</v>
      </c>
      <c r="AQ35">
        <v>43.142996000000004</v>
      </c>
      <c r="AR35">
        <v>5.8185215999999995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26.409791409133547</v>
      </c>
      <c r="BB35">
        <f t="shared" si="0"/>
        <v>743.55500692784994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256.16079636911945</v>
      </c>
      <c r="L36">
        <v>3.0029402991434777</v>
      </c>
      <c r="M36">
        <v>31.884992322877824</v>
      </c>
      <c r="N36">
        <v>51.878459706488151</v>
      </c>
      <c r="O36">
        <v>73.283955187500013</v>
      </c>
      <c r="P36">
        <v>24.821243321240104</v>
      </c>
      <c r="Q36">
        <v>0</v>
      </c>
      <c r="R36">
        <v>9.3071313629701997</v>
      </c>
      <c r="S36">
        <v>11.577094108448815</v>
      </c>
      <c r="T36">
        <v>0</v>
      </c>
      <c r="U36">
        <v>51.754459808314287</v>
      </c>
      <c r="V36">
        <v>1.1357241434262946</v>
      </c>
      <c r="W36">
        <v>20.373357751004015</v>
      </c>
      <c r="X36">
        <v>43.190074760450671</v>
      </c>
      <c r="Y36">
        <v>0</v>
      </c>
      <c r="Z36">
        <v>2.8769796000000003</v>
      </c>
      <c r="AA36">
        <v>0</v>
      </c>
      <c r="AB36">
        <v>11.567523759999998</v>
      </c>
      <c r="AC36">
        <v>0</v>
      </c>
      <c r="AD36">
        <v>4.0037560499999998</v>
      </c>
      <c r="AE36">
        <v>0</v>
      </c>
      <c r="AF36">
        <v>6.1510581000000011</v>
      </c>
      <c r="AG36">
        <v>29.171027160000008</v>
      </c>
      <c r="AH36">
        <v>20.54579098</v>
      </c>
      <c r="AI36">
        <v>1.3977932500000001</v>
      </c>
      <c r="AJ36">
        <v>0</v>
      </c>
      <c r="AK36">
        <v>23.076397259999997</v>
      </c>
      <c r="AL36">
        <v>8.6689999999999987</v>
      </c>
      <c r="AM36">
        <v>0</v>
      </c>
      <c r="AN36">
        <v>0</v>
      </c>
      <c r="AO36">
        <v>0</v>
      </c>
      <c r="AP36">
        <v>1.3502764800000002</v>
      </c>
      <c r="AQ36">
        <v>43.142996000000004</v>
      </c>
      <c r="AR36">
        <v>5.8185215999999995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25.330706666633546</v>
      </c>
      <c r="BB36">
        <f t="shared" si="0"/>
        <v>713.17389007434986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256.16079636911945</v>
      </c>
      <c r="L37">
        <v>3.0029402991434777</v>
      </c>
      <c r="M37">
        <v>31.884992322877824</v>
      </c>
      <c r="N37">
        <v>51.878459706488151</v>
      </c>
      <c r="O37">
        <v>73.283955187500013</v>
      </c>
      <c r="P37">
        <v>24.821243321240104</v>
      </c>
      <c r="Q37">
        <v>0</v>
      </c>
      <c r="R37">
        <v>9.3071313629701997</v>
      </c>
      <c r="S37">
        <v>11.577094108448815</v>
      </c>
      <c r="T37">
        <v>0</v>
      </c>
      <c r="U37">
        <v>51.754459808314287</v>
      </c>
      <c r="V37">
        <v>1.1929351743757757</v>
      </c>
      <c r="W37">
        <v>20.373357751004015</v>
      </c>
      <c r="X37">
        <v>43.190074760450671</v>
      </c>
      <c r="Y37">
        <v>0</v>
      </c>
      <c r="Z37">
        <v>0</v>
      </c>
      <c r="AA37">
        <v>0</v>
      </c>
      <c r="AB37">
        <v>5.7369297999999995</v>
      </c>
      <c r="AC37">
        <v>0</v>
      </c>
      <c r="AD37">
        <v>0</v>
      </c>
      <c r="AE37">
        <v>0</v>
      </c>
      <c r="AF37">
        <v>6.1510581000000011</v>
      </c>
      <c r="AG37">
        <v>29.171027160000008</v>
      </c>
      <c r="AH37">
        <v>10.27289549</v>
      </c>
      <c r="AI37">
        <v>1.3977932500000001</v>
      </c>
      <c r="AJ37">
        <v>0</v>
      </c>
      <c r="AK37">
        <v>23.076397259999997</v>
      </c>
      <c r="AL37">
        <v>8.6689999999999987</v>
      </c>
      <c r="AM37">
        <v>0</v>
      </c>
      <c r="AN37">
        <v>0</v>
      </c>
      <c r="AO37">
        <v>0</v>
      </c>
      <c r="AP37">
        <v>1.3502764800000002</v>
      </c>
      <c r="AQ37">
        <v>43.142996000000004</v>
      </c>
      <c r="AR37">
        <v>5.8185215999999995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24.625369829694954</v>
      </c>
      <c r="BB37">
        <f t="shared" si="0"/>
        <v>693.315460202238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256.16079636911945</v>
      </c>
      <c r="L38">
        <v>3.0029402991434777</v>
      </c>
      <c r="M38">
        <v>31.884992322877824</v>
      </c>
      <c r="N38">
        <v>51.878459706488151</v>
      </c>
      <c r="O38">
        <v>73.283955187500013</v>
      </c>
      <c r="P38">
        <v>24.821243321240104</v>
      </c>
      <c r="Q38">
        <v>0</v>
      </c>
      <c r="R38">
        <v>9.3071313629701997</v>
      </c>
      <c r="S38">
        <v>11.577094108448815</v>
      </c>
      <c r="T38">
        <v>0</v>
      </c>
      <c r="U38">
        <v>51.754459808314287</v>
      </c>
      <c r="V38">
        <v>1.1929351743757757</v>
      </c>
      <c r="W38">
        <v>20.373357751004015</v>
      </c>
      <c r="X38">
        <v>43.190074760450671</v>
      </c>
      <c r="Y38">
        <v>0</v>
      </c>
      <c r="Z38">
        <v>0</v>
      </c>
      <c r="AA38">
        <v>0</v>
      </c>
      <c r="AB38">
        <v>5.7369297999999995</v>
      </c>
      <c r="AC38">
        <v>0</v>
      </c>
      <c r="AD38">
        <v>0</v>
      </c>
      <c r="AE38">
        <v>0</v>
      </c>
      <c r="AF38">
        <v>6.1510581000000011</v>
      </c>
      <c r="AG38">
        <v>29.171027160000008</v>
      </c>
      <c r="AH38">
        <v>1.2477201</v>
      </c>
      <c r="AI38">
        <v>1.3977932500000001</v>
      </c>
      <c r="AJ38">
        <v>0</v>
      </c>
      <c r="AK38">
        <v>23.076397259999997</v>
      </c>
      <c r="AL38">
        <v>8.6689999999999987</v>
      </c>
      <c r="AM38">
        <v>0</v>
      </c>
      <c r="AN38">
        <v>0</v>
      </c>
      <c r="AO38">
        <v>0</v>
      </c>
      <c r="AP38">
        <v>1.3502764800000002</v>
      </c>
      <c r="AQ38">
        <v>32.313580000000002</v>
      </c>
      <c r="AR38">
        <v>5.8185215999999995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23.94435724609496</v>
      </c>
      <c r="BB38">
        <f t="shared" si="0"/>
        <v>674.14188139583803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256.16079636911945</v>
      </c>
      <c r="L39">
        <v>3.0029402991434777</v>
      </c>
      <c r="M39">
        <v>31.884992322877824</v>
      </c>
      <c r="N39">
        <v>51.878459706488151</v>
      </c>
      <c r="O39">
        <v>73.283955187500013</v>
      </c>
      <c r="P39">
        <v>24.821243321240104</v>
      </c>
      <c r="Q39">
        <v>0</v>
      </c>
      <c r="R39">
        <v>9.3071313629701997</v>
      </c>
      <c r="S39">
        <v>11.577094108448815</v>
      </c>
      <c r="T39">
        <v>0</v>
      </c>
      <c r="U39">
        <v>51.754459808314287</v>
      </c>
      <c r="V39">
        <v>1.1357241434262946</v>
      </c>
      <c r="W39">
        <v>20.373357751004015</v>
      </c>
      <c r="X39">
        <v>43.190074760450671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29.171027160000008</v>
      </c>
      <c r="AH39">
        <v>0</v>
      </c>
      <c r="AI39">
        <v>1.3977932500000001</v>
      </c>
      <c r="AJ39">
        <v>0</v>
      </c>
      <c r="AK39">
        <v>23.076397259999997</v>
      </c>
      <c r="AL39">
        <v>8.6689999999999987</v>
      </c>
      <c r="AM39">
        <v>0</v>
      </c>
      <c r="AN39">
        <v>0</v>
      </c>
      <c r="AO39">
        <v>0</v>
      </c>
      <c r="AP39">
        <v>1.3502764800000002</v>
      </c>
      <c r="AQ39">
        <v>32.313580000000002</v>
      </c>
      <c r="AR39">
        <v>5.8185215999999995</v>
      </c>
      <c r="AS39">
        <v>7.326066816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23.581005373033548</v>
      </c>
      <c r="BB39">
        <f t="shared" si="0"/>
        <v>663.91188633394984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256.16079636911945</v>
      </c>
      <c r="L40">
        <v>3.0029402991434777</v>
      </c>
      <c r="M40">
        <v>31.884992322877824</v>
      </c>
      <c r="N40">
        <v>51.878459706488151</v>
      </c>
      <c r="O40">
        <v>73.283955187500013</v>
      </c>
      <c r="P40">
        <v>24.821243321240104</v>
      </c>
      <c r="Q40">
        <v>0</v>
      </c>
      <c r="R40">
        <v>9.3071313629701997</v>
      </c>
      <c r="S40">
        <v>11.577094108448815</v>
      </c>
      <c r="T40">
        <v>0</v>
      </c>
      <c r="U40">
        <v>51.754459808314287</v>
      </c>
      <c r="V40">
        <v>1.1357241434262946</v>
      </c>
      <c r="W40">
        <v>20.373357751004015</v>
      </c>
      <c r="X40">
        <v>43.190074760450671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29.171027160000008</v>
      </c>
      <c r="AH40">
        <v>0</v>
      </c>
      <c r="AI40">
        <v>1.3977932500000001</v>
      </c>
      <c r="AJ40">
        <v>0</v>
      </c>
      <c r="AK40">
        <v>23.076397259999997</v>
      </c>
      <c r="AL40">
        <v>8.6689999999999987</v>
      </c>
      <c r="AM40">
        <v>0</v>
      </c>
      <c r="AN40">
        <v>0</v>
      </c>
      <c r="AO40">
        <v>0</v>
      </c>
      <c r="AP40">
        <v>1.3502764800000002</v>
      </c>
      <c r="AQ40">
        <v>21.571498000000002</v>
      </c>
      <c r="AR40">
        <v>17.455564800000001</v>
      </c>
      <c r="AS40">
        <v>7.326066816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23.611702630033548</v>
      </c>
      <c r="BB40">
        <f t="shared" si="0"/>
        <v>664.77615027694992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256.16079636911945</v>
      </c>
      <c r="L41">
        <v>3.0029402991434777</v>
      </c>
      <c r="M41">
        <v>31.884992322877824</v>
      </c>
      <c r="N41">
        <v>51.878459706488151</v>
      </c>
      <c r="O41">
        <v>73.283955187500013</v>
      </c>
      <c r="P41">
        <v>24.821243321240104</v>
      </c>
      <c r="Q41">
        <v>0</v>
      </c>
      <c r="R41">
        <v>9.3071313629701997</v>
      </c>
      <c r="S41">
        <v>11.577094108448815</v>
      </c>
      <c r="T41">
        <v>0</v>
      </c>
      <c r="U41">
        <v>51.754459808314287</v>
      </c>
      <c r="V41">
        <v>1.1357241434262946</v>
      </c>
      <c r="W41">
        <v>20.373357751004015</v>
      </c>
      <c r="X41">
        <v>43.190074760450671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29.171027160000008</v>
      </c>
      <c r="AH41">
        <v>0</v>
      </c>
      <c r="AI41">
        <v>1.3977932500000001</v>
      </c>
      <c r="AJ41">
        <v>0</v>
      </c>
      <c r="AK41">
        <v>23.076397259999997</v>
      </c>
      <c r="AL41">
        <v>8.6689999999999987</v>
      </c>
      <c r="AM41">
        <v>0</v>
      </c>
      <c r="AN41">
        <v>0</v>
      </c>
      <c r="AO41">
        <v>0</v>
      </c>
      <c r="AP41">
        <v>1.3502764800000002</v>
      </c>
      <c r="AQ41">
        <v>21.571498000000002</v>
      </c>
      <c r="AR41">
        <v>17.455564800000001</v>
      </c>
      <c r="AS41">
        <v>7.326066816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23.611702630033548</v>
      </c>
      <c r="BB41">
        <f t="shared" si="0"/>
        <v>664.77615027694992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256.16079636911945</v>
      </c>
      <c r="L42">
        <v>3.0029402991434777</v>
      </c>
      <c r="M42">
        <v>31.884992322877824</v>
      </c>
      <c r="N42">
        <v>51.878459706488151</v>
      </c>
      <c r="O42">
        <v>73.283955187500013</v>
      </c>
      <c r="P42">
        <v>24.821243321240104</v>
      </c>
      <c r="Q42">
        <v>0</v>
      </c>
      <c r="R42">
        <v>9.3071313629701997</v>
      </c>
      <c r="S42">
        <v>11.577094108448815</v>
      </c>
      <c r="T42">
        <v>0</v>
      </c>
      <c r="U42">
        <v>51.754459808314287</v>
      </c>
      <c r="V42">
        <v>1.1357241434262946</v>
      </c>
      <c r="W42">
        <v>20.373357751004015</v>
      </c>
      <c r="X42">
        <v>43.190074760450671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29.171027160000008</v>
      </c>
      <c r="AH42">
        <v>0</v>
      </c>
      <c r="AI42">
        <v>1.3977932500000001</v>
      </c>
      <c r="AJ42">
        <v>0</v>
      </c>
      <c r="AK42">
        <v>23.076397259999997</v>
      </c>
      <c r="AL42">
        <v>8.6689999999999987</v>
      </c>
      <c r="AM42">
        <v>0</v>
      </c>
      <c r="AN42">
        <v>0</v>
      </c>
      <c r="AO42">
        <v>0</v>
      </c>
      <c r="AP42">
        <v>1.3502764800000002</v>
      </c>
      <c r="AQ42">
        <v>21.571498000000002</v>
      </c>
      <c r="AR42">
        <v>17.455564800000001</v>
      </c>
      <c r="AS42">
        <v>7.326066816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23.611702630033548</v>
      </c>
      <c r="BB42">
        <f t="shared" si="0"/>
        <v>664.77615027694992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256.16079636911945</v>
      </c>
      <c r="L43">
        <v>3.0029402991434777</v>
      </c>
      <c r="M43">
        <v>31.884992322877824</v>
      </c>
      <c r="N43">
        <v>51.878459706488151</v>
      </c>
      <c r="O43">
        <v>73.283955187500013</v>
      </c>
      <c r="P43">
        <v>24.821243321240104</v>
      </c>
      <c r="Q43">
        <v>0</v>
      </c>
      <c r="R43">
        <v>9.3071313629701997</v>
      </c>
      <c r="S43">
        <v>11.577094108448815</v>
      </c>
      <c r="T43">
        <v>0</v>
      </c>
      <c r="U43">
        <v>51.754459808314287</v>
      </c>
      <c r="V43">
        <v>1.1357241434262946</v>
      </c>
      <c r="W43">
        <v>20.373357751004015</v>
      </c>
      <c r="X43">
        <v>43.190074760450671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29.171027160000008</v>
      </c>
      <c r="AH43">
        <v>0</v>
      </c>
      <c r="AI43">
        <v>1.3977932500000001</v>
      </c>
      <c r="AJ43">
        <v>0</v>
      </c>
      <c r="AK43">
        <v>23.076397259999997</v>
      </c>
      <c r="AL43">
        <v>8.6689999999999987</v>
      </c>
      <c r="AM43">
        <v>0</v>
      </c>
      <c r="AN43">
        <v>0</v>
      </c>
      <c r="AO43">
        <v>0</v>
      </c>
      <c r="AP43">
        <v>1.3502764800000002</v>
      </c>
      <c r="AQ43">
        <v>0</v>
      </c>
      <c r="AR43">
        <v>4.8487680000000006</v>
      </c>
      <c r="AS43">
        <v>7.326066816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22.439387206233551</v>
      </c>
      <c r="BB43">
        <f t="shared" si="0"/>
        <v>631.7701709007498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256.16079636911945</v>
      </c>
      <c r="L44">
        <v>3.0029402991434777</v>
      </c>
      <c r="M44">
        <v>31.884992322877824</v>
      </c>
      <c r="N44">
        <v>51.878459706488151</v>
      </c>
      <c r="O44">
        <v>73.283955187500013</v>
      </c>
      <c r="P44">
        <v>24.821243321240104</v>
      </c>
      <c r="Q44">
        <v>0</v>
      </c>
      <c r="R44">
        <v>9.3071313629701997</v>
      </c>
      <c r="S44">
        <v>11.577094108448815</v>
      </c>
      <c r="T44">
        <v>0</v>
      </c>
      <c r="U44">
        <v>51.754459808314287</v>
      </c>
      <c r="V44">
        <v>1.1357241434262946</v>
      </c>
      <c r="W44">
        <v>20.373357751004015</v>
      </c>
      <c r="X44">
        <v>43.190074760450671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29.171027160000008</v>
      </c>
      <c r="AH44">
        <v>0</v>
      </c>
      <c r="AI44">
        <v>1.3977932500000001</v>
      </c>
      <c r="AJ44">
        <v>0</v>
      </c>
      <c r="AK44">
        <v>23.076397259999997</v>
      </c>
      <c r="AL44">
        <v>8.6689999999999987</v>
      </c>
      <c r="AM44">
        <v>0</v>
      </c>
      <c r="AN44">
        <v>0</v>
      </c>
      <c r="AO44">
        <v>0</v>
      </c>
      <c r="AP44">
        <v>1.3502764800000002</v>
      </c>
      <c r="AQ44">
        <v>0</v>
      </c>
      <c r="AR44">
        <v>4.8487680000000006</v>
      </c>
      <c r="AS44">
        <v>7.326066816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22.439387206233551</v>
      </c>
      <c r="BB44">
        <f t="shared" si="0"/>
        <v>631.7701709007498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256.16079636911945</v>
      </c>
      <c r="L45">
        <v>3.0029402991434777</v>
      </c>
      <c r="M45">
        <v>31.884992322877824</v>
      </c>
      <c r="N45">
        <v>51.878459706488151</v>
      </c>
      <c r="O45">
        <v>73.283955187500013</v>
      </c>
      <c r="P45">
        <v>24.821243321240104</v>
      </c>
      <c r="Q45">
        <v>0</v>
      </c>
      <c r="R45">
        <v>9.3071313629701997</v>
      </c>
      <c r="S45">
        <v>11.577094108448815</v>
      </c>
      <c r="T45">
        <v>0</v>
      </c>
      <c r="U45">
        <v>51.754459808314287</v>
      </c>
      <c r="V45">
        <v>1.1357241434262946</v>
      </c>
      <c r="W45">
        <v>20.373357751004015</v>
      </c>
      <c r="X45">
        <v>43.190074760450671</v>
      </c>
      <c r="Y45">
        <v>0</v>
      </c>
      <c r="Z45">
        <v>0</v>
      </c>
      <c r="AA45">
        <v>2.2899888E-2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29.171027160000008</v>
      </c>
      <c r="AH45">
        <v>0</v>
      </c>
      <c r="AI45">
        <v>0</v>
      </c>
      <c r="AJ45">
        <v>0</v>
      </c>
      <c r="AK45">
        <v>23.076397259999997</v>
      </c>
      <c r="AL45">
        <v>8.6689999999999987</v>
      </c>
      <c r="AM45">
        <v>0</v>
      </c>
      <c r="AN45">
        <v>0</v>
      </c>
      <c r="AO45">
        <v>0</v>
      </c>
      <c r="AP45">
        <v>1.3502764800000002</v>
      </c>
      <c r="AQ45">
        <v>0</v>
      </c>
      <c r="AR45">
        <v>4.8487680000000006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22.303063228233551</v>
      </c>
      <c r="BB45">
        <f t="shared" si="0"/>
        <v>627.93202942074981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256.16079636911945</v>
      </c>
      <c r="L46">
        <v>3.0029402991434777</v>
      </c>
      <c r="M46">
        <v>31.884992322877824</v>
      </c>
      <c r="N46">
        <v>51.878459706488151</v>
      </c>
      <c r="O46">
        <v>73.283955187500013</v>
      </c>
      <c r="P46">
        <v>24.821243321240104</v>
      </c>
      <c r="Q46">
        <v>0</v>
      </c>
      <c r="R46">
        <v>9.3071313629701997</v>
      </c>
      <c r="S46">
        <v>11.577094108448815</v>
      </c>
      <c r="T46">
        <v>0</v>
      </c>
      <c r="U46">
        <v>51.754459808314287</v>
      </c>
      <c r="V46">
        <v>1.1357241434262946</v>
      </c>
      <c r="W46">
        <v>20.373357751004015</v>
      </c>
      <c r="X46">
        <v>43.190074760450671</v>
      </c>
      <c r="Y46">
        <v>0</v>
      </c>
      <c r="Z46">
        <v>0</v>
      </c>
      <c r="AA46">
        <v>2.2899888E-2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29.171027160000008</v>
      </c>
      <c r="AH46">
        <v>0</v>
      </c>
      <c r="AI46">
        <v>0</v>
      </c>
      <c r="AJ46">
        <v>0</v>
      </c>
      <c r="AK46">
        <v>23.076397259999997</v>
      </c>
      <c r="AL46">
        <v>8.6689999999999987</v>
      </c>
      <c r="AM46">
        <v>0</v>
      </c>
      <c r="AN46">
        <v>0</v>
      </c>
      <c r="AO46">
        <v>0</v>
      </c>
      <c r="AP46">
        <v>1.3502764800000002</v>
      </c>
      <c r="AQ46">
        <v>0</v>
      </c>
      <c r="AR46">
        <v>4.8487680000000006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22.303063228233551</v>
      </c>
      <c r="BB46">
        <f t="shared" si="0"/>
        <v>627.93202942074981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256.16079636911945</v>
      </c>
      <c r="L47">
        <v>3.0029402991434777</v>
      </c>
      <c r="M47">
        <v>31.884992322877824</v>
      </c>
      <c r="N47">
        <v>51.878459706488151</v>
      </c>
      <c r="O47">
        <v>73.283955187500013</v>
      </c>
      <c r="P47">
        <v>24.821243321240104</v>
      </c>
      <c r="Q47">
        <v>0</v>
      </c>
      <c r="R47">
        <v>9.3071313629701997</v>
      </c>
      <c r="S47">
        <v>11.577094108448815</v>
      </c>
      <c r="T47">
        <v>0</v>
      </c>
      <c r="U47">
        <v>51.754459808314287</v>
      </c>
      <c r="V47">
        <v>1.1357241434262946</v>
      </c>
      <c r="W47">
        <v>20.373357751004015</v>
      </c>
      <c r="X47">
        <v>43.190074760450671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29.171027160000008</v>
      </c>
      <c r="AH47">
        <v>0</v>
      </c>
      <c r="AI47">
        <v>0</v>
      </c>
      <c r="AJ47">
        <v>0</v>
      </c>
      <c r="AK47">
        <v>23.076397259999997</v>
      </c>
      <c r="AL47">
        <v>8.6689999999999987</v>
      </c>
      <c r="AM47">
        <v>0</v>
      </c>
      <c r="AN47">
        <v>0</v>
      </c>
      <c r="AO47">
        <v>0</v>
      </c>
      <c r="AP47">
        <v>1.3502764800000002</v>
      </c>
      <c r="AQ47">
        <v>0</v>
      </c>
      <c r="AR47">
        <v>4.8487680000000006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22.302277938633548</v>
      </c>
      <c r="BB47">
        <f t="shared" si="0"/>
        <v>627.90991482234983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256.16079636911945</v>
      </c>
      <c r="L48">
        <v>3.0029402991434777</v>
      </c>
      <c r="M48">
        <v>31.884992322877824</v>
      </c>
      <c r="N48">
        <v>51.878459706488151</v>
      </c>
      <c r="O48">
        <v>73.283955187500013</v>
      </c>
      <c r="P48">
        <v>24.821243321240104</v>
      </c>
      <c r="Q48">
        <v>0</v>
      </c>
      <c r="R48">
        <v>9.3071313629701997</v>
      </c>
      <c r="S48">
        <v>11.577094108448815</v>
      </c>
      <c r="T48">
        <v>0</v>
      </c>
      <c r="U48">
        <v>51.754459808314287</v>
      </c>
      <c r="V48">
        <v>1.1357241434262946</v>
      </c>
      <c r="W48">
        <v>20.373357751004015</v>
      </c>
      <c r="X48">
        <v>43.190074760450671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29.171027160000008</v>
      </c>
      <c r="AH48">
        <v>0</v>
      </c>
      <c r="AI48">
        <v>0</v>
      </c>
      <c r="AJ48">
        <v>0</v>
      </c>
      <c r="AK48">
        <v>23.076397259999997</v>
      </c>
      <c r="AL48">
        <v>8.6689999999999987</v>
      </c>
      <c r="AM48">
        <v>0</v>
      </c>
      <c r="AN48">
        <v>0</v>
      </c>
      <c r="AO48">
        <v>0</v>
      </c>
      <c r="AP48">
        <v>1.3502764800000002</v>
      </c>
      <c r="AQ48">
        <v>0</v>
      </c>
      <c r="AR48">
        <v>4.8487680000000006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22.302277938633548</v>
      </c>
      <c r="BB48">
        <f t="shared" si="0"/>
        <v>627.90991482234983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256.16079636911945</v>
      </c>
      <c r="L49">
        <v>3.0029402991434777</v>
      </c>
      <c r="M49">
        <v>31.884992322877824</v>
      </c>
      <c r="N49">
        <v>51.878459706488151</v>
      </c>
      <c r="O49">
        <v>73.283955187500013</v>
      </c>
      <c r="P49">
        <v>24.821243321240104</v>
      </c>
      <c r="Q49">
        <v>0</v>
      </c>
      <c r="R49">
        <v>9.3071313629701997</v>
      </c>
      <c r="S49">
        <v>11.577094108448815</v>
      </c>
      <c r="T49">
        <v>0</v>
      </c>
      <c r="U49">
        <v>51.754459808314287</v>
      </c>
      <c r="V49">
        <v>1.1765001692307691</v>
      </c>
      <c r="W49">
        <v>20.373357751004015</v>
      </c>
      <c r="X49">
        <v>43.190074760450671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29.171027160000008</v>
      </c>
      <c r="AH49">
        <v>0</v>
      </c>
      <c r="AI49">
        <v>0</v>
      </c>
      <c r="AJ49">
        <v>0</v>
      </c>
      <c r="AK49">
        <v>23.076397259999997</v>
      </c>
      <c r="AL49">
        <v>8.6689999999999987</v>
      </c>
      <c r="AM49">
        <v>0</v>
      </c>
      <c r="AN49">
        <v>0</v>
      </c>
      <c r="AO49">
        <v>0</v>
      </c>
      <c r="AP49">
        <v>1.3502764800000002</v>
      </c>
      <c r="AQ49">
        <v>0</v>
      </c>
      <c r="AR49">
        <v>4.8487680000000006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22.303676407680438</v>
      </c>
      <c r="BB49">
        <f t="shared" si="0"/>
        <v>627.94929237910742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256.16079636911945</v>
      </c>
      <c r="L50">
        <v>3.0029402991434777</v>
      </c>
      <c r="M50">
        <v>31.884992322877824</v>
      </c>
      <c r="N50">
        <v>51.878459706488151</v>
      </c>
      <c r="O50">
        <v>73.283955187500013</v>
      </c>
      <c r="P50">
        <v>24.821243321240104</v>
      </c>
      <c r="Q50">
        <v>0</v>
      </c>
      <c r="R50">
        <v>9.3071313629701997</v>
      </c>
      <c r="S50">
        <v>11.577094108448815</v>
      </c>
      <c r="T50">
        <v>0</v>
      </c>
      <c r="U50">
        <v>51.754459808314287</v>
      </c>
      <c r="V50">
        <v>1.1765001692307691</v>
      </c>
      <c r="W50">
        <v>20.373357751004015</v>
      </c>
      <c r="X50">
        <v>43.190074760450671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29.171027160000008</v>
      </c>
      <c r="AH50">
        <v>0</v>
      </c>
      <c r="AI50">
        <v>0</v>
      </c>
      <c r="AJ50">
        <v>0</v>
      </c>
      <c r="AK50">
        <v>23.076397259999997</v>
      </c>
      <c r="AL50">
        <v>8.6689999999999987</v>
      </c>
      <c r="AM50">
        <v>0</v>
      </c>
      <c r="AN50">
        <v>0</v>
      </c>
      <c r="AO50">
        <v>0</v>
      </c>
      <c r="AP50">
        <v>1.3502764800000002</v>
      </c>
      <c r="AQ50">
        <v>0</v>
      </c>
      <c r="AR50">
        <v>4.8487680000000006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22.303676407680438</v>
      </c>
      <c r="BB50">
        <f t="shared" si="0"/>
        <v>627.94929237910742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256.16079636911945</v>
      </c>
      <c r="L51">
        <v>3.0029402991434777</v>
      </c>
      <c r="M51">
        <v>31.884992322877824</v>
      </c>
      <c r="N51">
        <v>51.878459706488151</v>
      </c>
      <c r="O51">
        <v>73.283955187500013</v>
      </c>
      <c r="P51">
        <v>24.821243321240104</v>
      </c>
      <c r="Q51">
        <v>0</v>
      </c>
      <c r="R51">
        <v>9.3071313629701997</v>
      </c>
      <c r="S51">
        <v>11.577094108448815</v>
      </c>
      <c r="T51">
        <v>0</v>
      </c>
      <c r="U51">
        <v>51.754459808314287</v>
      </c>
      <c r="V51">
        <v>1.1765001692307691</v>
      </c>
      <c r="W51">
        <v>20.373357751004015</v>
      </c>
      <c r="X51">
        <v>43.190074760450671</v>
      </c>
      <c r="Y51">
        <v>0</v>
      </c>
      <c r="Z51">
        <v>0</v>
      </c>
      <c r="AA51">
        <v>0.226917072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29.171027160000008</v>
      </c>
      <c r="AH51">
        <v>0</v>
      </c>
      <c r="AI51">
        <v>0</v>
      </c>
      <c r="AJ51">
        <v>0</v>
      </c>
      <c r="AK51">
        <v>23.076397259999997</v>
      </c>
      <c r="AL51">
        <v>8.6689999999999987</v>
      </c>
      <c r="AM51">
        <v>0</v>
      </c>
      <c r="AN51">
        <v>0</v>
      </c>
      <c r="AO51">
        <v>0</v>
      </c>
      <c r="AP51">
        <v>1.3502764800000002</v>
      </c>
      <c r="AQ51">
        <v>0</v>
      </c>
      <c r="AR51">
        <v>4.8487680000000006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22.31145947088044</v>
      </c>
      <c r="BB51">
        <f t="shared" si="0"/>
        <v>628.1684263879074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256.16079636911945</v>
      </c>
      <c r="L52">
        <v>3.0029402991434777</v>
      </c>
      <c r="M52">
        <v>31.884992322877824</v>
      </c>
      <c r="N52">
        <v>51.878459706488151</v>
      </c>
      <c r="O52">
        <v>73.283955187500013</v>
      </c>
      <c r="P52">
        <v>24.821243321240104</v>
      </c>
      <c r="Q52">
        <v>0</v>
      </c>
      <c r="R52">
        <v>9.3071313629701997</v>
      </c>
      <c r="S52">
        <v>11.577094108448815</v>
      </c>
      <c r="T52">
        <v>0</v>
      </c>
      <c r="U52">
        <v>51.754459808314287</v>
      </c>
      <c r="V52">
        <v>1.1765001692307691</v>
      </c>
      <c r="W52">
        <v>20.373357751004015</v>
      </c>
      <c r="X52">
        <v>43.190074760450671</v>
      </c>
      <c r="Y52">
        <v>0</v>
      </c>
      <c r="Z52">
        <v>0</v>
      </c>
      <c r="AA52">
        <v>1.0294540560000001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29.171027160000008</v>
      </c>
      <c r="AH52">
        <v>0</v>
      </c>
      <c r="AI52">
        <v>0</v>
      </c>
      <c r="AJ52">
        <v>0</v>
      </c>
      <c r="AK52">
        <v>23.076397259999997</v>
      </c>
      <c r="AL52">
        <v>8.6689999999999987</v>
      </c>
      <c r="AM52">
        <v>0</v>
      </c>
      <c r="AN52">
        <v>0</v>
      </c>
      <c r="AO52">
        <v>0</v>
      </c>
      <c r="AP52">
        <v>1.3502764800000002</v>
      </c>
      <c r="AQ52">
        <v>0</v>
      </c>
      <c r="AR52">
        <v>4.8487680000000006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22.338986770080442</v>
      </c>
      <c r="BB52">
        <f t="shared" si="0"/>
        <v>628.94343607270741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256.16697141377165</v>
      </c>
      <c r="L53">
        <v>3.0029402991434777</v>
      </c>
      <c r="M53">
        <v>31.884992322877824</v>
      </c>
      <c r="N53">
        <v>51.878459706488151</v>
      </c>
      <c r="O53">
        <v>73.283955187500013</v>
      </c>
      <c r="P53">
        <v>24.821243321240104</v>
      </c>
      <c r="Q53">
        <v>0</v>
      </c>
      <c r="R53">
        <v>9.3071313629701997</v>
      </c>
      <c r="S53">
        <v>11.577094108448815</v>
      </c>
      <c r="T53">
        <v>0</v>
      </c>
      <c r="U53">
        <v>51.754459808314287</v>
      </c>
      <c r="V53">
        <v>1.1765001692307691</v>
      </c>
      <c r="W53">
        <v>20.373357751004015</v>
      </c>
      <c r="X53">
        <v>43.190074760450671</v>
      </c>
      <c r="Y53">
        <v>0</v>
      </c>
      <c r="Z53">
        <v>0</v>
      </c>
      <c r="AA53">
        <v>0.18181123199999999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29.171027160000008</v>
      </c>
      <c r="AH53">
        <v>0</v>
      </c>
      <c r="AI53">
        <v>0</v>
      </c>
      <c r="AJ53">
        <v>0</v>
      </c>
      <c r="AK53">
        <v>23.076397259999997</v>
      </c>
      <c r="AL53">
        <v>8.6689999999999987</v>
      </c>
      <c r="AM53">
        <v>0</v>
      </c>
      <c r="AN53">
        <v>0</v>
      </c>
      <c r="AO53">
        <v>0</v>
      </c>
      <c r="AP53">
        <v>2.2504607999999999</v>
      </c>
      <c r="AQ53">
        <v>0</v>
      </c>
      <c r="AR53">
        <v>4.8487680000000006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22.341000216805131</v>
      </c>
      <c r="BB53">
        <f t="shared" si="0"/>
        <v>629.00013916663488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256.16651164448223</v>
      </c>
      <c r="L54">
        <v>3.0029402991434777</v>
      </c>
      <c r="M54">
        <v>31.884992322877824</v>
      </c>
      <c r="N54">
        <v>51.878459706488151</v>
      </c>
      <c r="O54">
        <v>73.283955187500013</v>
      </c>
      <c r="P54">
        <v>24.821243321240104</v>
      </c>
      <c r="Q54">
        <v>0</v>
      </c>
      <c r="R54">
        <v>9.3071313629701997</v>
      </c>
      <c r="S54">
        <v>11.577094108448815</v>
      </c>
      <c r="T54">
        <v>0</v>
      </c>
      <c r="U54">
        <v>51.754459808314287</v>
      </c>
      <c r="V54">
        <v>1.1765001692307691</v>
      </c>
      <c r="W54">
        <v>20.373357751004015</v>
      </c>
      <c r="X54">
        <v>43.190074760450671</v>
      </c>
      <c r="Y54">
        <v>0</v>
      </c>
      <c r="Z54">
        <v>0</v>
      </c>
      <c r="AA54">
        <v>1.1887123680000002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29.171027160000008</v>
      </c>
      <c r="AH54">
        <v>0</v>
      </c>
      <c r="AI54">
        <v>0</v>
      </c>
      <c r="AJ54">
        <v>0</v>
      </c>
      <c r="AK54">
        <v>23.076397259999997</v>
      </c>
      <c r="AL54">
        <v>8.6689999999999987</v>
      </c>
      <c r="AM54">
        <v>0</v>
      </c>
      <c r="AN54">
        <v>0</v>
      </c>
      <c r="AO54">
        <v>0</v>
      </c>
      <c r="AP54">
        <v>2.2504607999999999</v>
      </c>
      <c r="AQ54">
        <v>0</v>
      </c>
      <c r="AR54">
        <v>4.8487680000000006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22.375521524259174</v>
      </c>
      <c r="BB54">
        <f t="shared" si="0"/>
        <v>629.97205922589137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256.16651164448223</v>
      </c>
      <c r="L55">
        <v>3.0030030030030028</v>
      </c>
      <c r="M55">
        <v>31.884992322877824</v>
      </c>
      <c r="N55">
        <v>51.878459706488151</v>
      </c>
      <c r="O55">
        <v>73.283955187500013</v>
      </c>
      <c r="P55">
        <v>24.821243321240104</v>
      </c>
      <c r="Q55">
        <v>0</v>
      </c>
      <c r="R55">
        <v>9.3060106219042389</v>
      </c>
      <c r="S55">
        <v>11.732422243964884</v>
      </c>
      <c r="T55">
        <v>0</v>
      </c>
      <c r="U55">
        <v>51.754459808314287</v>
      </c>
      <c r="V55">
        <v>2.1435229479552564</v>
      </c>
      <c r="W55">
        <v>20.373357751004015</v>
      </c>
      <c r="X55">
        <v>43.190074760450671</v>
      </c>
      <c r="Y55">
        <v>0</v>
      </c>
      <c r="Z55">
        <v>0</v>
      </c>
      <c r="AA55">
        <v>1.0672735680000001</v>
      </c>
      <c r="AB55">
        <v>0</v>
      </c>
      <c r="AC55">
        <v>0</v>
      </c>
      <c r="AD55">
        <v>0</v>
      </c>
      <c r="AE55">
        <v>0</v>
      </c>
      <c r="AF55">
        <v>6.1510581000000011</v>
      </c>
      <c r="AG55">
        <v>29.171027160000008</v>
      </c>
      <c r="AH55">
        <v>0</v>
      </c>
      <c r="AI55">
        <v>0</v>
      </c>
      <c r="AJ55">
        <v>0</v>
      </c>
      <c r="AK55">
        <v>23.076397259999997</v>
      </c>
      <c r="AL55">
        <v>8.6689999999999987</v>
      </c>
      <c r="AM55">
        <v>0</v>
      </c>
      <c r="AN55">
        <v>0</v>
      </c>
      <c r="AO55">
        <v>0</v>
      </c>
      <c r="AP55">
        <v>2.2504607999999999</v>
      </c>
      <c r="AQ55">
        <v>0</v>
      </c>
      <c r="AR55">
        <v>4.8487680000000006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22.62079830758103</v>
      </c>
      <c r="BB55">
        <f t="shared" si="0"/>
        <v>636.87769461960374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256.16651164448223</v>
      </c>
      <c r="L56">
        <v>3.0030030030030028</v>
      </c>
      <c r="M56">
        <v>31.884992322877824</v>
      </c>
      <c r="N56">
        <v>51.878459706488151</v>
      </c>
      <c r="O56">
        <v>73.283955187500013</v>
      </c>
      <c r="P56">
        <v>24.821243321240104</v>
      </c>
      <c r="Q56">
        <v>0</v>
      </c>
      <c r="R56">
        <v>9.3060106219042389</v>
      </c>
      <c r="S56">
        <v>11.577094429727406</v>
      </c>
      <c r="T56">
        <v>0</v>
      </c>
      <c r="U56">
        <v>51.754459808314287</v>
      </c>
      <c r="V56">
        <v>2.1435229479552564</v>
      </c>
      <c r="W56">
        <v>20.373357751004015</v>
      </c>
      <c r="X56">
        <v>43.190074760450671</v>
      </c>
      <c r="Y56">
        <v>0</v>
      </c>
      <c r="Z56">
        <v>0</v>
      </c>
      <c r="AA56">
        <v>0.59053953599999998</v>
      </c>
      <c r="AB56">
        <v>0</v>
      </c>
      <c r="AC56">
        <v>0</v>
      </c>
      <c r="AD56">
        <v>0</v>
      </c>
      <c r="AE56">
        <v>0</v>
      </c>
      <c r="AF56">
        <v>6.1510581000000011</v>
      </c>
      <c r="AG56">
        <v>29.171027160000008</v>
      </c>
      <c r="AH56">
        <v>0</v>
      </c>
      <c r="AI56">
        <v>0</v>
      </c>
      <c r="AJ56">
        <v>0</v>
      </c>
      <c r="AK56">
        <v>23.076397259999997</v>
      </c>
      <c r="AL56">
        <v>8.6689999999999987</v>
      </c>
      <c r="AM56">
        <v>0</v>
      </c>
      <c r="AN56">
        <v>0</v>
      </c>
      <c r="AO56">
        <v>0</v>
      </c>
      <c r="AP56">
        <v>2.2504607999999999</v>
      </c>
      <c r="AQ56">
        <v>0</v>
      </c>
      <c r="AR56">
        <v>4.8487680000000006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22.599118638143555</v>
      </c>
      <c r="BB56">
        <f t="shared" si="0"/>
        <v>636.26731244280381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256.16651164448223</v>
      </c>
      <c r="L57">
        <v>3.0030030030030028</v>
      </c>
      <c r="M57">
        <v>31.884992322877824</v>
      </c>
      <c r="N57">
        <v>51.878459706488151</v>
      </c>
      <c r="O57">
        <v>73.283955187500013</v>
      </c>
      <c r="P57">
        <v>24.821243321240104</v>
      </c>
      <c r="Q57">
        <v>0</v>
      </c>
      <c r="R57">
        <v>9.3060106219042389</v>
      </c>
      <c r="S57">
        <v>11.577094429727406</v>
      </c>
      <c r="T57">
        <v>0</v>
      </c>
      <c r="U57">
        <v>51.754459808314287</v>
      </c>
      <c r="V57">
        <v>1.5608300077821013</v>
      </c>
      <c r="W57">
        <v>20.373357751004015</v>
      </c>
      <c r="X57">
        <v>43.190074760450671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6.1510581000000011</v>
      </c>
      <c r="AG57">
        <v>29.171027160000008</v>
      </c>
      <c r="AH57">
        <v>0</v>
      </c>
      <c r="AI57">
        <v>0</v>
      </c>
      <c r="AJ57">
        <v>0</v>
      </c>
      <c r="AK57">
        <v>23.076397259999997</v>
      </c>
      <c r="AL57">
        <v>8.6689999999999987</v>
      </c>
      <c r="AM57">
        <v>0</v>
      </c>
      <c r="AN57">
        <v>0</v>
      </c>
      <c r="AO57">
        <v>0</v>
      </c>
      <c r="AP57">
        <v>2.2504607999999999</v>
      </c>
      <c r="AQ57">
        <v>0</v>
      </c>
      <c r="AR57">
        <v>3.3941376000000001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22.508982483797638</v>
      </c>
      <c r="BB57">
        <f t="shared" si="0"/>
        <v>633.7295857209765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256.16651164448223</v>
      </c>
      <c r="L58">
        <v>3.0030030030030028</v>
      </c>
      <c r="M58">
        <v>31.884992322877824</v>
      </c>
      <c r="N58">
        <v>51.878459706488151</v>
      </c>
      <c r="O58">
        <v>73.283955187500013</v>
      </c>
      <c r="P58">
        <v>24.821243321240104</v>
      </c>
      <c r="Q58">
        <v>0</v>
      </c>
      <c r="R58">
        <v>9.3060106219042389</v>
      </c>
      <c r="S58">
        <v>11.577094429727406</v>
      </c>
      <c r="T58">
        <v>0</v>
      </c>
      <c r="U58">
        <v>51.754459808314287</v>
      </c>
      <c r="V58">
        <v>1.5608300077821013</v>
      </c>
      <c r="W58">
        <v>20.373357751004015</v>
      </c>
      <c r="X58">
        <v>43.190074760450671</v>
      </c>
      <c r="Y58">
        <v>0</v>
      </c>
      <c r="Z58">
        <v>0</v>
      </c>
      <c r="AA58">
        <v>0.43891451999999997</v>
      </c>
      <c r="AB58">
        <v>0</v>
      </c>
      <c r="AC58">
        <v>0</v>
      </c>
      <c r="AD58">
        <v>0</v>
      </c>
      <c r="AE58">
        <v>0</v>
      </c>
      <c r="AF58">
        <v>6.1510581000000011</v>
      </c>
      <c r="AG58">
        <v>29.171027160000008</v>
      </c>
      <c r="AH58">
        <v>0</v>
      </c>
      <c r="AI58">
        <v>0</v>
      </c>
      <c r="AJ58">
        <v>0</v>
      </c>
      <c r="AK58">
        <v>23.076397259999997</v>
      </c>
      <c r="AL58">
        <v>8.6689999999999987</v>
      </c>
      <c r="AM58">
        <v>0</v>
      </c>
      <c r="AN58">
        <v>0</v>
      </c>
      <c r="AO58">
        <v>0</v>
      </c>
      <c r="AP58">
        <v>2.2504607999999999</v>
      </c>
      <c r="AQ58">
        <v>0</v>
      </c>
      <c r="AR58">
        <v>3.3941376000000001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22.524037381397633</v>
      </c>
      <c r="BB58">
        <f t="shared" si="0"/>
        <v>634.15344534337657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256.16651160882111</v>
      </c>
      <c r="L59">
        <v>3.0030030030030028</v>
      </c>
      <c r="M59">
        <v>31.884992322877824</v>
      </c>
      <c r="N59">
        <v>51.878459706488151</v>
      </c>
      <c r="O59">
        <v>73.283955187500013</v>
      </c>
      <c r="P59">
        <v>24.821243321240104</v>
      </c>
      <c r="Q59">
        <v>0</v>
      </c>
      <c r="R59">
        <v>9.3084382947264661</v>
      </c>
      <c r="S59">
        <v>11.576682301238513</v>
      </c>
      <c r="T59">
        <v>0</v>
      </c>
      <c r="U59">
        <v>51.754459808314287</v>
      </c>
      <c r="V59">
        <v>1.460080548340088</v>
      </c>
      <c r="W59">
        <v>20.373357751004015</v>
      </c>
      <c r="X59">
        <v>43.190074760450671</v>
      </c>
      <c r="Y59">
        <v>0</v>
      </c>
      <c r="Z59">
        <v>0</v>
      </c>
      <c r="AA59">
        <v>1.4912684640000002</v>
      </c>
      <c r="AB59">
        <v>0</v>
      </c>
      <c r="AC59">
        <v>0</v>
      </c>
      <c r="AD59">
        <v>0</v>
      </c>
      <c r="AE59">
        <v>0</v>
      </c>
      <c r="AF59">
        <v>6.1510581000000011</v>
      </c>
      <c r="AG59">
        <v>29.171027160000008</v>
      </c>
      <c r="AH59">
        <v>0</v>
      </c>
      <c r="AI59">
        <v>0</v>
      </c>
      <c r="AJ59">
        <v>0</v>
      </c>
      <c r="AK59">
        <v>23.076397259999997</v>
      </c>
      <c r="AL59">
        <v>1.7337999999999998</v>
      </c>
      <c r="AM59">
        <v>0</v>
      </c>
      <c r="AN59">
        <v>0</v>
      </c>
      <c r="AO59">
        <v>0.58416059519999997</v>
      </c>
      <c r="AP59">
        <v>2.2504607999999999</v>
      </c>
      <c r="AQ59">
        <v>0</v>
      </c>
      <c r="AR59">
        <v>3.3941376000000001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22.338905662770202</v>
      </c>
      <c r="BB59">
        <f t="shared" si="0"/>
        <v>628.94115765043421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256.16573441971383</v>
      </c>
      <c r="L60">
        <v>3.0029585798816569</v>
      </c>
      <c r="M60">
        <v>31.884992322877824</v>
      </c>
      <c r="N60">
        <v>51.878459706488151</v>
      </c>
      <c r="O60">
        <v>73.283955187500013</v>
      </c>
      <c r="P60">
        <v>24.821243321240104</v>
      </c>
      <c r="Q60">
        <v>0</v>
      </c>
      <c r="R60">
        <v>9.3084382947264661</v>
      </c>
      <c r="S60">
        <v>11.576682301238513</v>
      </c>
      <c r="T60">
        <v>0</v>
      </c>
      <c r="U60">
        <v>51.754459808314287</v>
      </c>
      <c r="V60">
        <v>1.460080548340088</v>
      </c>
      <c r="W60">
        <v>20.373357751004015</v>
      </c>
      <c r="X60">
        <v>43.190074760450671</v>
      </c>
      <c r="Y60">
        <v>0</v>
      </c>
      <c r="Z60">
        <v>0</v>
      </c>
      <c r="AA60">
        <v>1.3170905280000003</v>
      </c>
      <c r="AB60">
        <v>0</v>
      </c>
      <c r="AC60">
        <v>0</v>
      </c>
      <c r="AD60">
        <v>0</v>
      </c>
      <c r="AE60">
        <v>0</v>
      </c>
      <c r="AF60">
        <v>6.1510581000000011</v>
      </c>
      <c r="AG60">
        <v>29.171027160000008</v>
      </c>
      <c r="AH60">
        <v>0</v>
      </c>
      <c r="AI60">
        <v>0</v>
      </c>
      <c r="AJ60">
        <v>0</v>
      </c>
      <c r="AK60">
        <v>23.076397259999997</v>
      </c>
      <c r="AL60">
        <v>1.7337999999999998</v>
      </c>
      <c r="AM60">
        <v>0</v>
      </c>
      <c r="AN60">
        <v>0</v>
      </c>
      <c r="AO60">
        <v>0.59229545760000013</v>
      </c>
      <c r="AP60">
        <v>2.2504607999999999</v>
      </c>
      <c r="AQ60">
        <v>0</v>
      </c>
      <c r="AR60">
        <v>3.3941376000000001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22.333181539087526</v>
      </c>
      <c r="BB60">
        <f t="shared" si="0"/>
        <v>628.78001708828822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256.16573441971383</v>
      </c>
      <c r="L61">
        <v>3.0029402991434777</v>
      </c>
      <c r="M61">
        <v>31.884992322877824</v>
      </c>
      <c r="N61">
        <v>51.878459706488151</v>
      </c>
      <c r="O61">
        <v>73.283955187500013</v>
      </c>
      <c r="P61">
        <v>24.821243321240104</v>
      </c>
      <c r="Q61">
        <v>0</v>
      </c>
      <c r="R61">
        <v>9.3084382947264661</v>
      </c>
      <c r="S61">
        <v>11.576682301238513</v>
      </c>
      <c r="T61">
        <v>0</v>
      </c>
      <c r="U61">
        <v>51.754459808314287</v>
      </c>
      <c r="V61">
        <v>1.460080548340088</v>
      </c>
      <c r="W61">
        <v>20.373357751004015</v>
      </c>
      <c r="X61">
        <v>43.190074760450671</v>
      </c>
      <c r="Y61">
        <v>0</v>
      </c>
      <c r="Z61">
        <v>0</v>
      </c>
      <c r="AA61">
        <v>1.2945376080000002</v>
      </c>
      <c r="AB61">
        <v>0</v>
      </c>
      <c r="AC61">
        <v>0</v>
      </c>
      <c r="AD61">
        <v>0</v>
      </c>
      <c r="AE61">
        <v>0</v>
      </c>
      <c r="AF61">
        <v>6.1510581000000011</v>
      </c>
      <c r="AG61">
        <v>29.171027160000008</v>
      </c>
      <c r="AH61">
        <v>0</v>
      </c>
      <c r="AI61">
        <v>0</v>
      </c>
      <c r="AJ61">
        <v>0</v>
      </c>
      <c r="AK61">
        <v>23.076397259999997</v>
      </c>
      <c r="AL61">
        <v>1.7337999999999998</v>
      </c>
      <c r="AM61">
        <v>0</v>
      </c>
      <c r="AN61">
        <v>0</v>
      </c>
      <c r="AO61">
        <v>0.59048771040000003</v>
      </c>
      <c r="AP61">
        <v>2.2504607999999999</v>
      </c>
      <c r="AQ61">
        <v>0</v>
      </c>
      <c r="AR61">
        <v>3.3941376000000001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22.332345553658211</v>
      </c>
      <c r="BB61">
        <f t="shared" si="0"/>
        <v>628.75647412577939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256.16573441971383</v>
      </c>
      <c r="L62">
        <v>3.0029402991434777</v>
      </c>
      <c r="M62">
        <v>31.884992322877824</v>
      </c>
      <c r="N62">
        <v>51.878459706488151</v>
      </c>
      <c r="O62">
        <v>73.283955187500013</v>
      </c>
      <c r="P62">
        <v>24.821243321240104</v>
      </c>
      <c r="Q62">
        <v>0</v>
      </c>
      <c r="R62">
        <v>9.3071313629701997</v>
      </c>
      <c r="S62">
        <v>11.577094108448815</v>
      </c>
      <c r="T62">
        <v>0</v>
      </c>
      <c r="U62">
        <v>51.754459808314287</v>
      </c>
      <c r="V62">
        <v>1.4907294630350194</v>
      </c>
      <c r="W62">
        <v>20.373357751004015</v>
      </c>
      <c r="X62">
        <v>43.190074760450671</v>
      </c>
      <c r="Y62">
        <v>0</v>
      </c>
      <c r="Z62">
        <v>0</v>
      </c>
      <c r="AA62">
        <v>0.65854526400000013</v>
      </c>
      <c r="AB62">
        <v>0</v>
      </c>
      <c r="AC62">
        <v>0</v>
      </c>
      <c r="AD62">
        <v>0</v>
      </c>
      <c r="AE62">
        <v>0</v>
      </c>
      <c r="AF62">
        <v>6.1510581000000011</v>
      </c>
      <c r="AG62">
        <v>29.171027160000008</v>
      </c>
      <c r="AH62">
        <v>1.2477201</v>
      </c>
      <c r="AI62">
        <v>0</v>
      </c>
      <c r="AJ62">
        <v>0</v>
      </c>
      <c r="AK62">
        <v>23.076397259999997</v>
      </c>
      <c r="AL62">
        <v>1.7337999999999998</v>
      </c>
      <c r="AM62">
        <v>0</v>
      </c>
      <c r="AN62">
        <v>0</v>
      </c>
      <c r="AO62">
        <v>0.58687221600000017</v>
      </c>
      <c r="AP62">
        <v>2.2504607999999999</v>
      </c>
      <c r="AQ62">
        <v>0</v>
      </c>
      <c r="AR62">
        <v>3.3941376000000001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22.354224133364841</v>
      </c>
      <c r="BB62">
        <f t="shared" si="0"/>
        <v>629.37246159782171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3.0003854183078141E-3</v>
      </c>
      <c r="H63">
        <v>0</v>
      </c>
      <c r="I63">
        <v>0</v>
      </c>
      <c r="J63">
        <v>0</v>
      </c>
      <c r="K63">
        <v>256.16573441971383</v>
      </c>
      <c r="L63">
        <v>3.0029614879464468</v>
      </c>
      <c r="M63">
        <v>31.884992322877824</v>
      </c>
      <c r="N63">
        <v>51.878459706488151</v>
      </c>
      <c r="O63">
        <v>73.283955187500013</v>
      </c>
      <c r="P63">
        <v>24.821243321240104</v>
      </c>
      <c r="Q63">
        <v>0</v>
      </c>
      <c r="R63">
        <v>9.3071313629701997</v>
      </c>
      <c r="S63">
        <v>11.577094108448815</v>
      </c>
      <c r="T63">
        <v>0</v>
      </c>
      <c r="U63">
        <v>51.754459808314287</v>
      </c>
      <c r="V63">
        <v>1.4907294630350194</v>
      </c>
      <c r="W63">
        <v>20.373357751004015</v>
      </c>
      <c r="X63">
        <v>43.190074760450671</v>
      </c>
      <c r="Y63">
        <v>0</v>
      </c>
      <c r="Z63">
        <v>0</v>
      </c>
      <c r="AA63">
        <v>0.16654464000000002</v>
      </c>
      <c r="AB63">
        <v>0</v>
      </c>
      <c r="AC63">
        <v>0</v>
      </c>
      <c r="AD63">
        <v>0</v>
      </c>
      <c r="AE63">
        <v>0</v>
      </c>
      <c r="AF63">
        <v>6.1510581000000011</v>
      </c>
      <c r="AG63">
        <v>29.171027160000008</v>
      </c>
      <c r="AH63">
        <v>10.27289549</v>
      </c>
      <c r="AI63">
        <v>0</v>
      </c>
      <c r="AJ63">
        <v>0</v>
      </c>
      <c r="AK63">
        <v>23.076397259999997</v>
      </c>
      <c r="AL63">
        <v>1.7337999999999998</v>
      </c>
      <c r="AM63">
        <v>0</v>
      </c>
      <c r="AN63">
        <v>0</v>
      </c>
      <c r="AO63">
        <v>0.53741741759999995</v>
      </c>
      <c r="AP63">
        <v>1.3502764800000002</v>
      </c>
      <c r="AQ63">
        <v>0</v>
      </c>
      <c r="AR63">
        <v>3.3941376000000001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22.614443177760627</v>
      </c>
      <c r="BB63">
        <f t="shared" si="0"/>
        <v>636.69879977524704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256.16573441971383</v>
      </c>
      <c r="L64">
        <v>3.0029614879464468</v>
      </c>
      <c r="M64">
        <v>31.884992322877824</v>
      </c>
      <c r="N64">
        <v>51.878459706488151</v>
      </c>
      <c r="O64">
        <v>73.283955187500013</v>
      </c>
      <c r="P64">
        <v>24.821243321240104</v>
      </c>
      <c r="Q64">
        <v>0</v>
      </c>
      <c r="R64">
        <v>9.3071313629701997</v>
      </c>
      <c r="S64">
        <v>11.577094108448815</v>
      </c>
      <c r="T64">
        <v>0</v>
      </c>
      <c r="U64">
        <v>51.754459808314287</v>
      </c>
      <c r="V64">
        <v>1.4907294630350194</v>
      </c>
      <c r="W64">
        <v>20.373357751004015</v>
      </c>
      <c r="X64">
        <v>43.190074760450671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6.1510581000000011</v>
      </c>
      <c r="AG64">
        <v>29.171027160000008</v>
      </c>
      <c r="AH64">
        <v>10.27289549</v>
      </c>
      <c r="AI64">
        <v>0</v>
      </c>
      <c r="AJ64">
        <v>0</v>
      </c>
      <c r="AK64">
        <v>23.076397259999997</v>
      </c>
      <c r="AL64">
        <v>1.7337999999999998</v>
      </c>
      <c r="AM64">
        <v>0</v>
      </c>
      <c r="AN64">
        <v>0</v>
      </c>
      <c r="AO64">
        <v>0.49764697919999995</v>
      </c>
      <c r="AP64">
        <v>1.3502764800000002</v>
      </c>
      <c r="AQ64">
        <v>0</v>
      </c>
      <c r="AR64">
        <v>3.3941376000000001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22.607263874140777</v>
      </c>
      <c r="BB64">
        <f t="shared" si="0"/>
        <v>636.49666361504865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256.16079636911945</v>
      </c>
      <c r="L65">
        <v>3.0029614879464468</v>
      </c>
      <c r="M65">
        <v>31.884992322877824</v>
      </c>
      <c r="N65">
        <v>51.878459706488151</v>
      </c>
      <c r="O65">
        <v>73.283955187500013</v>
      </c>
      <c r="P65">
        <v>24.821243321240104</v>
      </c>
      <c r="Q65">
        <v>0</v>
      </c>
      <c r="R65">
        <v>9.3071313629701997</v>
      </c>
      <c r="S65">
        <v>11.577094108448815</v>
      </c>
      <c r="T65">
        <v>0</v>
      </c>
      <c r="U65">
        <v>51.754459808314287</v>
      </c>
      <c r="V65">
        <v>1.4907294630350194</v>
      </c>
      <c r="W65">
        <v>20.373357751004015</v>
      </c>
      <c r="X65">
        <v>43.190074760450671</v>
      </c>
      <c r="Y65">
        <v>0</v>
      </c>
      <c r="Z65">
        <v>0</v>
      </c>
      <c r="AA65">
        <v>7.6332960000000004E-3</v>
      </c>
      <c r="AB65">
        <v>0</v>
      </c>
      <c r="AC65">
        <v>0</v>
      </c>
      <c r="AD65">
        <v>0</v>
      </c>
      <c r="AE65">
        <v>0</v>
      </c>
      <c r="AF65">
        <v>6.1510581000000011</v>
      </c>
      <c r="AG65">
        <v>29.171027160000008</v>
      </c>
      <c r="AH65">
        <v>10.27289549</v>
      </c>
      <c r="AI65">
        <v>0</v>
      </c>
      <c r="AJ65">
        <v>0</v>
      </c>
      <c r="AK65">
        <v>23.076397259999997</v>
      </c>
      <c r="AL65">
        <v>1.7337999999999998</v>
      </c>
      <c r="AM65">
        <v>0</v>
      </c>
      <c r="AN65">
        <v>0</v>
      </c>
      <c r="AO65">
        <v>1.5733856880000001</v>
      </c>
      <c r="AP65">
        <v>1.3502764800000002</v>
      </c>
      <c r="AQ65">
        <v>0</v>
      </c>
      <c r="AR65">
        <v>3.3941376000000001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22.644254133992778</v>
      </c>
      <c r="BB65">
        <f t="shared" si="0"/>
        <v>637.53810730940233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256.16079636911945</v>
      </c>
      <c r="L66">
        <v>3.0029614879464468</v>
      </c>
      <c r="M66">
        <v>31.884992322877824</v>
      </c>
      <c r="N66">
        <v>51.878459706488151</v>
      </c>
      <c r="O66">
        <v>73.283955187500013</v>
      </c>
      <c r="P66">
        <v>24.821243321240104</v>
      </c>
      <c r="Q66">
        <v>0</v>
      </c>
      <c r="R66">
        <v>9.3071313629701997</v>
      </c>
      <c r="S66">
        <v>11.577094108448815</v>
      </c>
      <c r="T66">
        <v>0</v>
      </c>
      <c r="U66">
        <v>51.754459808314287</v>
      </c>
      <c r="V66">
        <v>1.4907294630350194</v>
      </c>
      <c r="W66">
        <v>20.373357751004015</v>
      </c>
      <c r="X66">
        <v>43.190074760450671</v>
      </c>
      <c r="Y66">
        <v>0</v>
      </c>
      <c r="Z66">
        <v>0</v>
      </c>
      <c r="AA66">
        <v>0.28000317600000002</v>
      </c>
      <c r="AB66">
        <v>0</v>
      </c>
      <c r="AC66">
        <v>0</v>
      </c>
      <c r="AD66">
        <v>0</v>
      </c>
      <c r="AE66">
        <v>0</v>
      </c>
      <c r="AF66">
        <v>6.1510581000000011</v>
      </c>
      <c r="AG66">
        <v>29.171027160000008</v>
      </c>
      <c r="AH66">
        <v>10.27289549</v>
      </c>
      <c r="AI66">
        <v>0</v>
      </c>
      <c r="AJ66">
        <v>0</v>
      </c>
      <c r="AK66">
        <v>23.076397259999997</v>
      </c>
      <c r="AL66">
        <v>1.7337999999999998</v>
      </c>
      <c r="AM66">
        <v>0</v>
      </c>
      <c r="AN66">
        <v>0</v>
      </c>
      <c r="AO66">
        <v>1.460401488</v>
      </c>
      <c r="AP66">
        <v>1.3502764800000002</v>
      </c>
      <c r="AQ66">
        <v>0</v>
      </c>
      <c r="AR66">
        <v>3.3941376000000001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22.649720856392776</v>
      </c>
      <c r="BB66">
        <f t="shared" si="0"/>
        <v>637.69202626700235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256.16079636911945</v>
      </c>
      <c r="L67">
        <v>3.0029614879464468</v>
      </c>
      <c r="M67">
        <v>31.884992322877824</v>
      </c>
      <c r="N67">
        <v>51.878459706488151</v>
      </c>
      <c r="O67">
        <v>73.283955187500013</v>
      </c>
      <c r="P67">
        <v>24.821243321240104</v>
      </c>
      <c r="Q67">
        <v>0</v>
      </c>
      <c r="R67">
        <v>9.3071313629701997</v>
      </c>
      <c r="S67">
        <v>11.577094108448815</v>
      </c>
      <c r="T67">
        <v>0</v>
      </c>
      <c r="U67">
        <v>51.754459808314287</v>
      </c>
      <c r="V67">
        <v>1.4905641712062256</v>
      </c>
      <c r="W67">
        <v>20.373357751004015</v>
      </c>
      <c r="X67">
        <v>43.190074760450671</v>
      </c>
      <c r="Y67">
        <v>0</v>
      </c>
      <c r="Z67">
        <v>0</v>
      </c>
      <c r="AA67">
        <v>0.681445152</v>
      </c>
      <c r="AB67">
        <v>0</v>
      </c>
      <c r="AC67">
        <v>0</v>
      </c>
      <c r="AD67">
        <v>0</v>
      </c>
      <c r="AE67">
        <v>0</v>
      </c>
      <c r="AF67">
        <v>6.1510581000000011</v>
      </c>
      <c r="AG67">
        <v>29.171027160000008</v>
      </c>
      <c r="AH67">
        <v>10.27289549</v>
      </c>
      <c r="AI67">
        <v>0</v>
      </c>
      <c r="AJ67">
        <v>0</v>
      </c>
      <c r="AK67">
        <v>23.076397259999997</v>
      </c>
      <c r="AL67">
        <v>1.7337999999999998</v>
      </c>
      <c r="AM67">
        <v>0</v>
      </c>
      <c r="AN67">
        <v>0</v>
      </c>
      <c r="AO67">
        <v>1.3976468352</v>
      </c>
      <c r="AP67">
        <v>1.3502764800000002</v>
      </c>
      <c r="AQ67">
        <v>0</v>
      </c>
      <c r="AR67">
        <v>2.4243840000000003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22.628070159679936</v>
      </c>
      <c r="BB67">
        <f t="shared" si="0"/>
        <v>637.08244539508644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256.16079636911945</v>
      </c>
      <c r="L68">
        <v>3.0029614879464468</v>
      </c>
      <c r="M68">
        <v>31.884992322877824</v>
      </c>
      <c r="N68">
        <v>51.878459706488151</v>
      </c>
      <c r="O68">
        <v>73.283955187500013</v>
      </c>
      <c r="P68">
        <v>24.821243321240104</v>
      </c>
      <c r="Q68">
        <v>0</v>
      </c>
      <c r="R68">
        <v>9.3071313629701997</v>
      </c>
      <c r="S68">
        <v>11.577094108448815</v>
      </c>
      <c r="T68">
        <v>0</v>
      </c>
      <c r="U68">
        <v>51.754459808314287</v>
      </c>
      <c r="V68">
        <v>1.4905641712062256</v>
      </c>
      <c r="W68">
        <v>20.373357751004015</v>
      </c>
      <c r="X68">
        <v>43.190074760450671</v>
      </c>
      <c r="Y68">
        <v>0</v>
      </c>
      <c r="Z68">
        <v>0</v>
      </c>
      <c r="AA68">
        <v>0.78727039200000004</v>
      </c>
      <c r="AB68">
        <v>0</v>
      </c>
      <c r="AC68">
        <v>0</v>
      </c>
      <c r="AD68">
        <v>4.0037560499999998</v>
      </c>
      <c r="AE68">
        <v>0</v>
      </c>
      <c r="AF68">
        <v>6.1510581000000011</v>
      </c>
      <c r="AG68">
        <v>29.171027160000008</v>
      </c>
      <c r="AH68">
        <v>10.27289549</v>
      </c>
      <c r="AI68">
        <v>0</v>
      </c>
      <c r="AJ68">
        <v>0</v>
      </c>
      <c r="AK68">
        <v>23.076397259999997</v>
      </c>
      <c r="AL68">
        <v>1.7337999999999998</v>
      </c>
      <c r="AM68">
        <v>0</v>
      </c>
      <c r="AN68">
        <v>0</v>
      </c>
      <c r="AO68">
        <v>1.2640026672</v>
      </c>
      <c r="AP68">
        <v>1.3502764800000002</v>
      </c>
      <c r="AQ68">
        <v>9.3010710000000003</v>
      </c>
      <c r="AR68">
        <v>2.4243840000000003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23.083471608779938</v>
      </c>
      <c r="BB68">
        <f t="shared" ref="BB68:BB99" si="1">SUM(B68:AZ68)-BA68</f>
        <v>649.9040520679863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256.16079636911945</v>
      </c>
      <c r="L69">
        <v>3.0029614879464468</v>
      </c>
      <c r="M69">
        <v>31.884992322877824</v>
      </c>
      <c r="N69">
        <v>51.878459706488151</v>
      </c>
      <c r="O69">
        <v>73.283955187500013</v>
      </c>
      <c r="P69">
        <v>24.821243321240104</v>
      </c>
      <c r="Q69">
        <v>0</v>
      </c>
      <c r="R69">
        <v>9.3071313629701997</v>
      </c>
      <c r="S69">
        <v>11.577094108448815</v>
      </c>
      <c r="T69">
        <v>0</v>
      </c>
      <c r="U69">
        <v>51.754459808314287</v>
      </c>
      <c r="V69">
        <v>1.4905641712062256</v>
      </c>
      <c r="W69">
        <v>20.373357751004015</v>
      </c>
      <c r="X69">
        <v>43.190074760450671</v>
      </c>
      <c r="Y69">
        <v>0</v>
      </c>
      <c r="Z69">
        <v>0</v>
      </c>
      <c r="AA69">
        <v>0.34835587199999996</v>
      </c>
      <c r="AB69">
        <v>0</v>
      </c>
      <c r="AC69">
        <v>0</v>
      </c>
      <c r="AD69">
        <v>4.0037560499999998</v>
      </c>
      <c r="AE69">
        <v>6.1989356000000004</v>
      </c>
      <c r="AF69">
        <v>6.1510581000000011</v>
      </c>
      <c r="AG69">
        <v>29.171027160000008</v>
      </c>
      <c r="AH69">
        <v>10.27289549</v>
      </c>
      <c r="AI69">
        <v>0</v>
      </c>
      <c r="AJ69">
        <v>0</v>
      </c>
      <c r="AK69">
        <v>23.076397259999997</v>
      </c>
      <c r="AL69">
        <v>1.7337999999999998</v>
      </c>
      <c r="AM69">
        <v>0</v>
      </c>
      <c r="AN69">
        <v>0</v>
      </c>
      <c r="AO69">
        <v>1.1795550480000003</v>
      </c>
      <c r="AP69">
        <v>1.3502764800000002</v>
      </c>
      <c r="AQ69">
        <v>10.785749000000001</v>
      </c>
      <c r="AR69">
        <v>2.4243840000000003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23.329067504779935</v>
      </c>
      <c r="BB69">
        <f t="shared" si="1"/>
        <v>656.81870763278641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256.16079636911945</v>
      </c>
      <c r="L70">
        <v>3.0029614879464468</v>
      </c>
      <c r="M70">
        <v>31.884992322877824</v>
      </c>
      <c r="N70">
        <v>51.878459706488151</v>
      </c>
      <c r="O70">
        <v>73.283955187500013</v>
      </c>
      <c r="P70">
        <v>24.821243321240104</v>
      </c>
      <c r="Q70">
        <v>0</v>
      </c>
      <c r="R70">
        <v>9.3071313629701997</v>
      </c>
      <c r="S70">
        <v>11.577094108448815</v>
      </c>
      <c r="T70">
        <v>0</v>
      </c>
      <c r="U70">
        <v>51.754459808314287</v>
      </c>
      <c r="V70">
        <v>1.4905641712062256</v>
      </c>
      <c r="W70">
        <v>20.373357751004015</v>
      </c>
      <c r="X70">
        <v>43.190074760450671</v>
      </c>
      <c r="Y70">
        <v>0</v>
      </c>
      <c r="Z70">
        <v>0</v>
      </c>
      <c r="AA70">
        <v>0.25745025600000004</v>
      </c>
      <c r="AB70">
        <v>0</v>
      </c>
      <c r="AC70">
        <v>0</v>
      </c>
      <c r="AD70">
        <v>8.0075120999999996</v>
      </c>
      <c r="AE70">
        <v>12.397871200000001</v>
      </c>
      <c r="AF70">
        <v>6.1510581000000011</v>
      </c>
      <c r="AG70">
        <v>29.171027160000008</v>
      </c>
      <c r="AH70">
        <v>20.54579098</v>
      </c>
      <c r="AI70">
        <v>0</v>
      </c>
      <c r="AJ70">
        <v>0</v>
      </c>
      <c r="AK70">
        <v>23.076397259999997</v>
      </c>
      <c r="AL70">
        <v>1.7337999999999998</v>
      </c>
      <c r="AM70">
        <v>0</v>
      </c>
      <c r="AN70">
        <v>0</v>
      </c>
      <c r="AO70">
        <v>0.96585350400000003</v>
      </c>
      <c r="AP70">
        <v>1.3502764800000002</v>
      </c>
      <c r="AQ70">
        <v>21.571498000000002</v>
      </c>
      <c r="AR70">
        <v>2.4243840000000003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24.390883920479933</v>
      </c>
      <c r="BB70">
        <f t="shared" si="1"/>
        <v>686.71362019708647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256.16079636911945</v>
      </c>
      <c r="L71">
        <v>3.0029614879464468</v>
      </c>
      <c r="M71">
        <v>31.884992322877824</v>
      </c>
      <c r="N71">
        <v>51.878459706488151</v>
      </c>
      <c r="O71">
        <v>73.283955187500013</v>
      </c>
      <c r="P71">
        <v>24.821243321240104</v>
      </c>
      <c r="Q71">
        <v>0</v>
      </c>
      <c r="R71">
        <v>9.3071313629701997</v>
      </c>
      <c r="S71">
        <v>11.577094108448815</v>
      </c>
      <c r="T71">
        <v>0</v>
      </c>
      <c r="U71">
        <v>51.754459808314287</v>
      </c>
      <c r="V71">
        <v>1.4904470661478599</v>
      </c>
      <c r="W71">
        <v>20.373357751004015</v>
      </c>
      <c r="X71">
        <v>43.190074760450671</v>
      </c>
      <c r="Y71">
        <v>0</v>
      </c>
      <c r="Z71">
        <v>0</v>
      </c>
      <c r="AA71">
        <v>0</v>
      </c>
      <c r="AB71">
        <v>0</v>
      </c>
      <c r="AC71">
        <v>4.2505959440000005</v>
      </c>
      <c r="AD71">
        <v>8.0075120999999996</v>
      </c>
      <c r="AE71">
        <v>12.397871200000001</v>
      </c>
      <c r="AF71">
        <v>6.1510581000000011</v>
      </c>
      <c r="AG71">
        <v>29.171027160000008</v>
      </c>
      <c r="AH71">
        <v>30.818686470000003</v>
      </c>
      <c r="AI71">
        <v>0</v>
      </c>
      <c r="AJ71">
        <v>0</v>
      </c>
      <c r="AK71">
        <v>23.076397259999997</v>
      </c>
      <c r="AL71">
        <v>1.7337999999999998</v>
      </c>
      <c r="AM71">
        <v>0</v>
      </c>
      <c r="AN71">
        <v>0</v>
      </c>
      <c r="AO71">
        <v>0.80225238239999996</v>
      </c>
      <c r="AP71">
        <v>1.3502764800000002</v>
      </c>
      <c r="AQ71">
        <v>32.357247000000001</v>
      </c>
      <c r="AR71">
        <v>6.7882752000000002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25.394226459500945</v>
      </c>
      <c r="BB71">
        <f t="shared" si="1"/>
        <v>714.96224080940715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256.16079636911945</v>
      </c>
      <c r="L72">
        <v>3.0029614879464468</v>
      </c>
      <c r="M72">
        <v>31.884992322877824</v>
      </c>
      <c r="N72">
        <v>51.878459706488151</v>
      </c>
      <c r="O72">
        <v>73.283955187500013</v>
      </c>
      <c r="P72">
        <v>24.821243321240104</v>
      </c>
      <c r="Q72">
        <v>0</v>
      </c>
      <c r="R72">
        <v>9.3071313629701997</v>
      </c>
      <c r="S72">
        <v>11.577094108448815</v>
      </c>
      <c r="T72">
        <v>0</v>
      </c>
      <c r="U72">
        <v>51.754459808314287</v>
      </c>
      <c r="V72">
        <v>1.4904470661478599</v>
      </c>
      <c r="W72">
        <v>20.373357751004015</v>
      </c>
      <c r="X72">
        <v>43.190074760450671</v>
      </c>
      <c r="Y72">
        <v>0</v>
      </c>
      <c r="Z72">
        <v>0</v>
      </c>
      <c r="AA72">
        <v>0</v>
      </c>
      <c r="AB72">
        <v>0</v>
      </c>
      <c r="AC72">
        <v>8.5011918879999993</v>
      </c>
      <c r="AD72">
        <v>12.011268149999999</v>
      </c>
      <c r="AE72">
        <v>13.5249504</v>
      </c>
      <c r="AF72">
        <v>6.1510581000000011</v>
      </c>
      <c r="AG72">
        <v>29.171027160000008</v>
      </c>
      <c r="AH72">
        <v>41.091581959999999</v>
      </c>
      <c r="AI72">
        <v>1.1182345999999999</v>
      </c>
      <c r="AJ72">
        <v>0</v>
      </c>
      <c r="AK72">
        <v>23.076397259999997</v>
      </c>
      <c r="AL72">
        <v>1.7337999999999998</v>
      </c>
      <c r="AM72">
        <v>0</v>
      </c>
      <c r="AN72">
        <v>0</v>
      </c>
      <c r="AO72">
        <v>0.66111897600000002</v>
      </c>
      <c r="AP72">
        <v>1.3502764800000002</v>
      </c>
      <c r="AQ72">
        <v>32.357247000000001</v>
      </c>
      <c r="AR72">
        <v>6.7882752000000002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26.10188524240094</v>
      </c>
      <c r="BB72">
        <f t="shared" si="1"/>
        <v>734.88600990410714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256.16079636911945</v>
      </c>
      <c r="L73">
        <v>3.0029614879464468</v>
      </c>
      <c r="M73">
        <v>31.884992322877824</v>
      </c>
      <c r="N73">
        <v>51.878459706488151</v>
      </c>
      <c r="O73">
        <v>73.283955187500013</v>
      </c>
      <c r="P73">
        <v>24.821243321240104</v>
      </c>
      <c r="Q73">
        <v>0</v>
      </c>
      <c r="R73">
        <v>9.3071313629701997</v>
      </c>
      <c r="S73">
        <v>11.577094108448815</v>
      </c>
      <c r="T73">
        <v>0</v>
      </c>
      <c r="U73">
        <v>51.754459808314287</v>
      </c>
      <c r="V73">
        <v>1.4904470661478599</v>
      </c>
      <c r="W73">
        <v>20.373357751004015</v>
      </c>
      <c r="X73">
        <v>43.190074760450671</v>
      </c>
      <c r="Y73">
        <v>0</v>
      </c>
      <c r="Z73">
        <v>2.8784289599999995</v>
      </c>
      <c r="AA73">
        <v>0</v>
      </c>
      <c r="AB73">
        <v>0</v>
      </c>
      <c r="AC73">
        <v>12.764651820899999</v>
      </c>
      <c r="AD73">
        <v>12.011268149999999</v>
      </c>
      <c r="AE73">
        <v>20.850965200000001</v>
      </c>
      <c r="AF73">
        <v>12.302116200000002</v>
      </c>
      <c r="AG73">
        <v>29.171027160000008</v>
      </c>
      <c r="AH73">
        <v>51.364477449999988</v>
      </c>
      <c r="AI73">
        <v>3.3547037999999998</v>
      </c>
      <c r="AJ73">
        <v>0</v>
      </c>
      <c r="AK73">
        <v>23.076397259999997</v>
      </c>
      <c r="AL73">
        <v>1.7337999999999998</v>
      </c>
      <c r="AM73">
        <v>0</v>
      </c>
      <c r="AN73">
        <v>0</v>
      </c>
      <c r="AO73">
        <v>0.64639874880000014</v>
      </c>
      <c r="AP73">
        <v>1.3502764800000002</v>
      </c>
      <c r="AQ73">
        <v>32.357247000000001</v>
      </c>
      <c r="AR73">
        <v>6.7882752000000002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27.237681276600942</v>
      </c>
      <c r="BB73">
        <f t="shared" si="1"/>
        <v>766.86382012560716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256.16079636911945</v>
      </c>
      <c r="L74">
        <v>3.0029614879464468</v>
      </c>
      <c r="M74">
        <v>31.884992322877824</v>
      </c>
      <c r="N74">
        <v>51.878459706488151</v>
      </c>
      <c r="O74">
        <v>73.283955187500013</v>
      </c>
      <c r="P74">
        <v>24.821243321240104</v>
      </c>
      <c r="Q74">
        <v>0</v>
      </c>
      <c r="R74">
        <v>9.3071313629701997</v>
      </c>
      <c r="S74">
        <v>11.577094108448815</v>
      </c>
      <c r="T74">
        <v>0</v>
      </c>
      <c r="U74">
        <v>51.754459808314287</v>
      </c>
      <c r="V74">
        <v>1.4904470661478599</v>
      </c>
      <c r="W74">
        <v>20.373357751004015</v>
      </c>
      <c r="X74">
        <v>43.190074760450671</v>
      </c>
      <c r="Y74">
        <v>0</v>
      </c>
      <c r="Z74">
        <v>5.7568579199999999</v>
      </c>
      <c r="AA74">
        <v>6.1704789120000001</v>
      </c>
      <c r="AB74">
        <v>0</v>
      </c>
      <c r="AC74">
        <v>12.764651820899999</v>
      </c>
      <c r="AD74">
        <v>16.015024199999999</v>
      </c>
      <c r="AE74">
        <v>21.714307867200002</v>
      </c>
      <c r="AF74">
        <v>18.453174300000001</v>
      </c>
      <c r="AG74">
        <v>29.171027160000008</v>
      </c>
      <c r="AH74">
        <v>61.637372940000006</v>
      </c>
      <c r="AI74">
        <v>14.537049799999998</v>
      </c>
      <c r="AJ74">
        <v>0</v>
      </c>
      <c r="AK74">
        <v>23.076397259999997</v>
      </c>
      <c r="AL74">
        <v>8.6689999999999987</v>
      </c>
      <c r="AM74">
        <v>0</v>
      </c>
      <c r="AN74">
        <v>0</v>
      </c>
      <c r="AO74">
        <v>0.69314192640000005</v>
      </c>
      <c r="AP74">
        <v>1.3502764800000002</v>
      </c>
      <c r="AQ74">
        <v>43.142996000000004</v>
      </c>
      <c r="AR74">
        <v>6.7882752000000002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29.271328056609207</v>
      </c>
      <c r="BB74">
        <f t="shared" si="1"/>
        <v>824.12017170239892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256.16079636911945</v>
      </c>
      <c r="L75">
        <v>3.0029614879464468</v>
      </c>
      <c r="M75">
        <v>31.884992322877824</v>
      </c>
      <c r="N75">
        <v>51.878459706488151</v>
      </c>
      <c r="O75">
        <v>73.283955187500013</v>
      </c>
      <c r="P75">
        <v>24.821243321240104</v>
      </c>
      <c r="Q75">
        <v>0</v>
      </c>
      <c r="R75">
        <v>9.3071313629701997</v>
      </c>
      <c r="S75">
        <v>11.577094108448815</v>
      </c>
      <c r="T75">
        <v>0</v>
      </c>
      <c r="U75">
        <v>51.754459808314287</v>
      </c>
      <c r="V75">
        <v>1.4904470661478599</v>
      </c>
      <c r="W75">
        <v>20.373357751004015</v>
      </c>
      <c r="X75">
        <v>43.190074760450671</v>
      </c>
      <c r="Y75">
        <v>0</v>
      </c>
      <c r="Z75">
        <v>5.7568579199999999</v>
      </c>
      <c r="AA75">
        <v>12.340957824</v>
      </c>
      <c r="AB75">
        <v>5.7369297999999995</v>
      </c>
      <c r="AC75">
        <v>12.764651820899999</v>
      </c>
      <c r="AD75">
        <v>16.015024199999999</v>
      </c>
      <c r="AE75">
        <v>21.714307867200002</v>
      </c>
      <c r="AF75">
        <v>18.453174300000001</v>
      </c>
      <c r="AG75">
        <v>29.171027160000008</v>
      </c>
      <c r="AH75">
        <v>61.637372940000006</v>
      </c>
      <c r="AI75">
        <v>14.537049799999998</v>
      </c>
      <c r="AJ75">
        <v>0</v>
      </c>
      <c r="AK75">
        <v>23.076397259999997</v>
      </c>
      <c r="AL75">
        <v>17.337999999999997</v>
      </c>
      <c r="AM75">
        <v>0</v>
      </c>
      <c r="AN75">
        <v>0</v>
      </c>
      <c r="AO75">
        <v>0.72968424480000005</v>
      </c>
      <c r="AP75">
        <v>1.3502764800000002</v>
      </c>
      <c r="AQ75">
        <v>43.142996000000004</v>
      </c>
      <c r="AR75">
        <v>17.455564800000001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30.344240274209202</v>
      </c>
      <c r="BB75">
        <f t="shared" si="1"/>
        <v>854.32750011519875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256.16079636911945</v>
      </c>
      <c r="L76">
        <v>3.0029614879464468</v>
      </c>
      <c r="M76">
        <v>31.884992322877824</v>
      </c>
      <c r="N76">
        <v>51.878459706488151</v>
      </c>
      <c r="O76">
        <v>73.283955187500013</v>
      </c>
      <c r="P76">
        <v>24.821243321240104</v>
      </c>
      <c r="Q76">
        <v>0</v>
      </c>
      <c r="R76">
        <v>9.3071313629701997</v>
      </c>
      <c r="S76">
        <v>11.577094108448815</v>
      </c>
      <c r="T76">
        <v>0</v>
      </c>
      <c r="U76">
        <v>51.754459808314287</v>
      </c>
      <c r="V76">
        <v>1.4904470661478599</v>
      </c>
      <c r="W76">
        <v>20.373357751004015</v>
      </c>
      <c r="X76">
        <v>43.190074760450671</v>
      </c>
      <c r="Y76">
        <v>0</v>
      </c>
      <c r="Z76">
        <v>5.7568579199999999</v>
      </c>
      <c r="AA76">
        <v>18.511436736</v>
      </c>
      <c r="AB76">
        <v>11.567523759999998</v>
      </c>
      <c r="AC76">
        <v>12.764651820899999</v>
      </c>
      <c r="AD76">
        <v>16.015024199999999</v>
      </c>
      <c r="AE76">
        <v>21.714307867200002</v>
      </c>
      <c r="AF76">
        <v>18.453174300000001</v>
      </c>
      <c r="AG76">
        <v>29.171027160000008</v>
      </c>
      <c r="AH76">
        <v>61.637372940000006</v>
      </c>
      <c r="AI76">
        <v>14.537049799999998</v>
      </c>
      <c r="AJ76">
        <v>0</v>
      </c>
      <c r="AK76">
        <v>23.076397259999997</v>
      </c>
      <c r="AL76">
        <v>52.014000000000003</v>
      </c>
      <c r="AM76">
        <v>0</v>
      </c>
      <c r="AN76">
        <v>0</v>
      </c>
      <c r="AO76">
        <v>0.72994249440000014</v>
      </c>
      <c r="AP76">
        <v>1.3502764800000002</v>
      </c>
      <c r="AQ76">
        <v>43.142996000000004</v>
      </c>
      <c r="AR76">
        <v>17.455564800000001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31.945272482809216</v>
      </c>
      <c r="BB76">
        <f t="shared" si="1"/>
        <v>899.40379902819882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256.16079636911945</v>
      </c>
      <c r="L77">
        <v>3.0029614879464468</v>
      </c>
      <c r="M77">
        <v>31.884992322877824</v>
      </c>
      <c r="N77">
        <v>51.878459706488151</v>
      </c>
      <c r="O77">
        <v>73.283955187500013</v>
      </c>
      <c r="P77">
        <v>24.821243321240104</v>
      </c>
      <c r="Q77">
        <v>0</v>
      </c>
      <c r="R77">
        <v>9.3071313629701997</v>
      </c>
      <c r="S77">
        <v>11.577094108448815</v>
      </c>
      <c r="T77">
        <v>0</v>
      </c>
      <c r="U77">
        <v>51.754459808314287</v>
      </c>
      <c r="V77">
        <v>1.4904470661478599</v>
      </c>
      <c r="W77">
        <v>20.373357751004015</v>
      </c>
      <c r="X77">
        <v>43.190074760450671</v>
      </c>
      <c r="Y77">
        <v>0</v>
      </c>
      <c r="Z77">
        <v>5.7568579199999999</v>
      </c>
      <c r="AA77">
        <v>18.511436736</v>
      </c>
      <c r="AB77">
        <v>11.567523759999998</v>
      </c>
      <c r="AC77">
        <v>12.764651820899999</v>
      </c>
      <c r="AD77">
        <v>16.015024199999999</v>
      </c>
      <c r="AE77">
        <v>21.714307867200002</v>
      </c>
      <c r="AF77">
        <v>18.453174300000001</v>
      </c>
      <c r="AG77">
        <v>29.171027160000008</v>
      </c>
      <c r="AH77">
        <v>61.637372940000006</v>
      </c>
      <c r="AI77">
        <v>14.537049799999998</v>
      </c>
      <c r="AJ77">
        <v>0</v>
      </c>
      <c r="AK77">
        <v>23.076397259999997</v>
      </c>
      <c r="AL77">
        <v>52.014000000000003</v>
      </c>
      <c r="AM77">
        <v>0</v>
      </c>
      <c r="AN77">
        <v>0</v>
      </c>
      <c r="AO77">
        <v>0.78288366240000007</v>
      </c>
      <c r="AP77">
        <v>1.3502764800000002</v>
      </c>
      <c r="AQ77">
        <v>43.142996000000004</v>
      </c>
      <c r="AR77">
        <v>6.7882752000000002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31.581200717209214</v>
      </c>
      <c r="BB77">
        <f t="shared" si="1"/>
        <v>889.15352236179876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256.16079636911945</v>
      </c>
      <c r="L78">
        <v>3.0029614879464468</v>
      </c>
      <c r="M78">
        <v>31.884992322877824</v>
      </c>
      <c r="N78">
        <v>51.878459706488151</v>
      </c>
      <c r="O78">
        <v>73.283955187500013</v>
      </c>
      <c r="P78">
        <v>24.821243321240104</v>
      </c>
      <c r="Q78">
        <v>0</v>
      </c>
      <c r="R78">
        <v>9.3071313629701997</v>
      </c>
      <c r="S78">
        <v>11.577094108448815</v>
      </c>
      <c r="T78">
        <v>0</v>
      </c>
      <c r="U78">
        <v>51.754459808314287</v>
      </c>
      <c r="V78">
        <v>1.4904470661478599</v>
      </c>
      <c r="W78">
        <v>20.373357751004015</v>
      </c>
      <c r="X78">
        <v>43.190074760450671</v>
      </c>
      <c r="Y78">
        <v>0</v>
      </c>
      <c r="Z78">
        <v>5.7568579199999999</v>
      </c>
      <c r="AA78">
        <v>18.511436736</v>
      </c>
      <c r="AB78">
        <v>11.567523759999998</v>
      </c>
      <c r="AC78">
        <v>12.764651820899999</v>
      </c>
      <c r="AD78">
        <v>16.015024199999999</v>
      </c>
      <c r="AE78">
        <v>21.714307867200002</v>
      </c>
      <c r="AF78">
        <v>18.453174300000001</v>
      </c>
      <c r="AG78">
        <v>29.171027160000008</v>
      </c>
      <c r="AH78">
        <v>61.637372940000006</v>
      </c>
      <c r="AI78">
        <v>14.537049799999998</v>
      </c>
      <c r="AJ78">
        <v>0</v>
      </c>
      <c r="AK78">
        <v>23.076397259999997</v>
      </c>
      <c r="AL78">
        <v>52.014000000000003</v>
      </c>
      <c r="AM78">
        <v>0</v>
      </c>
      <c r="AN78">
        <v>0</v>
      </c>
      <c r="AO78">
        <v>0.84447619200000013</v>
      </c>
      <c r="AP78">
        <v>1.3502764800000002</v>
      </c>
      <c r="AQ78">
        <v>43.142996000000004</v>
      </c>
      <c r="AR78">
        <v>6.7882752000000002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31.583313269209214</v>
      </c>
      <c r="BB78">
        <f t="shared" si="1"/>
        <v>889.21300233939883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256.16079636911945</v>
      </c>
      <c r="L79">
        <v>3.0029614879464468</v>
      </c>
      <c r="M79">
        <v>31.884992322877824</v>
      </c>
      <c r="N79">
        <v>51.878459706488151</v>
      </c>
      <c r="O79">
        <v>73.283955187500013</v>
      </c>
      <c r="P79">
        <v>24.821243321240104</v>
      </c>
      <c r="Q79">
        <v>0</v>
      </c>
      <c r="R79">
        <v>9.3071313629701997</v>
      </c>
      <c r="S79">
        <v>11.577094108448815</v>
      </c>
      <c r="T79">
        <v>0</v>
      </c>
      <c r="U79">
        <v>51.754459808314287</v>
      </c>
      <c r="V79">
        <v>1.4904470661478599</v>
      </c>
      <c r="W79">
        <v>20.373357751004015</v>
      </c>
      <c r="X79">
        <v>43.190074760450671</v>
      </c>
      <c r="Y79">
        <v>0</v>
      </c>
      <c r="Z79">
        <v>5.7568579199999999</v>
      </c>
      <c r="AA79">
        <v>18.511436736</v>
      </c>
      <c r="AB79">
        <v>11.567523759999998</v>
      </c>
      <c r="AC79">
        <v>12.764651820899999</v>
      </c>
      <c r="AD79">
        <v>16.015024199999999</v>
      </c>
      <c r="AE79">
        <v>21.714307867200002</v>
      </c>
      <c r="AF79">
        <v>18.453174300000001</v>
      </c>
      <c r="AG79">
        <v>29.171027160000008</v>
      </c>
      <c r="AH79">
        <v>61.637372940000006</v>
      </c>
      <c r="AI79">
        <v>14.537049799999998</v>
      </c>
      <c r="AJ79">
        <v>0</v>
      </c>
      <c r="AK79">
        <v>23.076397259999997</v>
      </c>
      <c r="AL79">
        <v>17.337999999999997</v>
      </c>
      <c r="AM79">
        <v>0</v>
      </c>
      <c r="AN79">
        <v>0</v>
      </c>
      <c r="AO79">
        <v>0.89005724640000017</v>
      </c>
      <c r="AP79">
        <v>1.3502764800000002</v>
      </c>
      <c r="AQ79">
        <v>43.142996000000004</v>
      </c>
      <c r="AR79">
        <v>6.7882752000000002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30.395489582009201</v>
      </c>
      <c r="BB79">
        <f t="shared" si="1"/>
        <v>855.77040708099878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256.16079636911945</v>
      </c>
      <c r="L80">
        <v>3.0029614879464468</v>
      </c>
      <c r="M80">
        <v>31.884992322877824</v>
      </c>
      <c r="N80">
        <v>51.878459706488151</v>
      </c>
      <c r="O80">
        <v>73.283955187500013</v>
      </c>
      <c r="P80">
        <v>24.821243321240104</v>
      </c>
      <c r="Q80">
        <v>0</v>
      </c>
      <c r="R80">
        <v>9.3071313629701997</v>
      </c>
      <c r="S80">
        <v>11.577094108448815</v>
      </c>
      <c r="T80">
        <v>0</v>
      </c>
      <c r="U80">
        <v>51.754459808314287</v>
      </c>
      <c r="V80">
        <v>1.4904470661478599</v>
      </c>
      <c r="W80">
        <v>20.373357751004015</v>
      </c>
      <c r="X80">
        <v>43.190074760450671</v>
      </c>
      <c r="Y80">
        <v>0</v>
      </c>
      <c r="Z80">
        <v>2.8784289599999995</v>
      </c>
      <c r="AA80">
        <v>18.511436736</v>
      </c>
      <c r="AB80">
        <v>11.567523759999998</v>
      </c>
      <c r="AC80">
        <v>8.5095812220999978</v>
      </c>
      <c r="AD80">
        <v>12.011268149999999</v>
      </c>
      <c r="AE80">
        <v>21.714307867200002</v>
      </c>
      <c r="AF80">
        <v>6.2877482800000006</v>
      </c>
      <c r="AG80">
        <v>29.171027160000008</v>
      </c>
      <c r="AH80">
        <v>61.637372940000006</v>
      </c>
      <c r="AI80">
        <v>2.2364691999999997</v>
      </c>
      <c r="AJ80">
        <v>0</v>
      </c>
      <c r="AK80">
        <v>23.076397259999997</v>
      </c>
      <c r="AL80">
        <v>8.6689999999999987</v>
      </c>
      <c r="AM80">
        <v>0</v>
      </c>
      <c r="AN80">
        <v>0</v>
      </c>
      <c r="AO80">
        <v>0.9298276848</v>
      </c>
      <c r="AP80">
        <v>1.3502764800000002</v>
      </c>
      <c r="AQ80">
        <v>43.142996000000004</v>
      </c>
      <c r="AR80">
        <v>6.7882752000000002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28.878315116609198</v>
      </c>
      <c r="BB80">
        <f t="shared" si="1"/>
        <v>813.05508975599867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256.16079636911945</v>
      </c>
      <c r="L81">
        <v>3.0029614879464468</v>
      </c>
      <c r="M81">
        <v>31.884992322877824</v>
      </c>
      <c r="N81">
        <v>51.878459706488151</v>
      </c>
      <c r="O81">
        <v>73.283955187500013</v>
      </c>
      <c r="P81">
        <v>24.821243321240104</v>
      </c>
      <c r="Q81">
        <v>0</v>
      </c>
      <c r="R81">
        <v>9.3071313629701997</v>
      </c>
      <c r="S81">
        <v>11.577094108448815</v>
      </c>
      <c r="T81">
        <v>0</v>
      </c>
      <c r="U81">
        <v>51.754459808314287</v>
      </c>
      <c r="V81">
        <v>1.4904470661478599</v>
      </c>
      <c r="W81">
        <v>20.373357751004015</v>
      </c>
      <c r="X81">
        <v>43.190074760450671</v>
      </c>
      <c r="Y81">
        <v>0</v>
      </c>
      <c r="Z81">
        <v>2.8784289599999995</v>
      </c>
      <c r="AA81">
        <v>18.511436736</v>
      </c>
      <c r="AB81">
        <v>11.567523759999998</v>
      </c>
      <c r="AC81">
        <v>8.5095812220999978</v>
      </c>
      <c r="AD81">
        <v>12.011268149999999</v>
      </c>
      <c r="AE81">
        <v>21.714307867200002</v>
      </c>
      <c r="AF81">
        <v>6.1510581000000011</v>
      </c>
      <c r="AG81">
        <v>29.171027160000008</v>
      </c>
      <c r="AH81">
        <v>53.069694920000003</v>
      </c>
      <c r="AI81">
        <v>0.55911729999999993</v>
      </c>
      <c r="AJ81">
        <v>0</v>
      </c>
      <c r="AK81">
        <v>23.076397259999997</v>
      </c>
      <c r="AL81">
        <v>1.7337999999999998</v>
      </c>
      <c r="AM81">
        <v>0</v>
      </c>
      <c r="AN81">
        <v>0</v>
      </c>
      <c r="AO81">
        <v>0.97682911200000011</v>
      </c>
      <c r="AP81">
        <v>1.3502764800000002</v>
      </c>
      <c r="AQ81">
        <v>39.3003</v>
      </c>
      <c r="AR81">
        <v>9.6975360000000013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28.253940250700943</v>
      </c>
      <c r="BB81">
        <f t="shared" si="1"/>
        <v>795.47611074910697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256.16079636911945</v>
      </c>
      <c r="L82">
        <v>3.0029614879464468</v>
      </c>
      <c r="M82">
        <v>31.884992322877824</v>
      </c>
      <c r="N82">
        <v>51.878459706488151</v>
      </c>
      <c r="O82">
        <v>73.283955187500013</v>
      </c>
      <c r="P82">
        <v>24.821243321240104</v>
      </c>
      <c r="Q82">
        <v>0</v>
      </c>
      <c r="R82">
        <v>9.3071313629701997</v>
      </c>
      <c r="S82">
        <v>11.577094108448815</v>
      </c>
      <c r="T82">
        <v>0</v>
      </c>
      <c r="U82">
        <v>51.754459808314287</v>
      </c>
      <c r="V82">
        <v>1.4904470661478599</v>
      </c>
      <c r="W82">
        <v>20.373357751004015</v>
      </c>
      <c r="X82">
        <v>43.190074760450671</v>
      </c>
      <c r="Y82">
        <v>0</v>
      </c>
      <c r="Z82">
        <v>2.8784289599999995</v>
      </c>
      <c r="AA82">
        <v>12.340957824</v>
      </c>
      <c r="AB82">
        <v>11.567523759999998</v>
      </c>
      <c r="AC82">
        <v>4.2505959440000005</v>
      </c>
      <c r="AD82">
        <v>8.0075120999999996</v>
      </c>
      <c r="AE82">
        <v>21.714307867200002</v>
      </c>
      <c r="AF82">
        <v>6.1510581000000011</v>
      </c>
      <c r="AG82">
        <v>29.171027160000008</v>
      </c>
      <c r="AH82">
        <v>51.364477449999988</v>
      </c>
      <c r="AI82">
        <v>0</v>
      </c>
      <c r="AJ82">
        <v>0</v>
      </c>
      <c r="AK82">
        <v>23.076397259999997</v>
      </c>
      <c r="AL82">
        <v>1.7337999999999998</v>
      </c>
      <c r="AM82">
        <v>0</v>
      </c>
      <c r="AN82">
        <v>0</v>
      </c>
      <c r="AO82">
        <v>1.019440296</v>
      </c>
      <c r="AP82">
        <v>1.3502764800000002</v>
      </c>
      <c r="AQ82">
        <v>32.313580000000002</v>
      </c>
      <c r="AR82">
        <v>9.6975360000000013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27.44303051930094</v>
      </c>
      <c r="BB82">
        <f t="shared" si="1"/>
        <v>772.64535665440701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256.16079636911945</v>
      </c>
      <c r="L83">
        <v>3.0029614879464468</v>
      </c>
      <c r="M83">
        <v>31.884992322877824</v>
      </c>
      <c r="N83">
        <v>51.878459706488151</v>
      </c>
      <c r="O83">
        <v>73.283955187500013</v>
      </c>
      <c r="P83">
        <v>24.821243321240104</v>
      </c>
      <c r="Q83">
        <v>0</v>
      </c>
      <c r="R83">
        <v>9.3071313629701997</v>
      </c>
      <c r="S83">
        <v>11.577094108448815</v>
      </c>
      <c r="T83">
        <v>0</v>
      </c>
      <c r="U83">
        <v>51.754459808314287</v>
      </c>
      <c r="V83">
        <v>1.4908275175097276</v>
      </c>
      <c r="W83">
        <v>20.373357751004015</v>
      </c>
      <c r="X83">
        <v>43.190074760450671</v>
      </c>
      <c r="Y83">
        <v>0</v>
      </c>
      <c r="Z83">
        <v>2.8784289599999995</v>
      </c>
      <c r="AA83">
        <v>6.1704789120000001</v>
      </c>
      <c r="AB83">
        <v>11.567523759999998</v>
      </c>
      <c r="AC83">
        <v>0</v>
      </c>
      <c r="AD83">
        <v>8.0075120999999996</v>
      </c>
      <c r="AE83">
        <v>13.5249504</v>
      </c>
      <c r="AF83">
        <v>6.1510581000000011</v>
      </c>
      <c r="AG83">
        <v>29.171027160000008</v>
      </c>
      <c r="AH83">
        <v>41.091581959999999</v>
      </c>
      <c r="AI83">
        <v>0</v>
      </c>
      <c r="AJ83">
        <v>0</v>
      </c>
      <c r="AK83">
        <v>23.076397259999997</v>
      </c>
      <c r="AL83">
        <v>1.7337999999999998</v>
      </c>
      <c r="AM83">
        <v>0</v>
      </c>
      <c r="AN83">
        <v>0</v>
      </c>
      <c r="AO83">
        <v>1.0858104432000002</v>
      </c>
      <c r="AP83">
        <v>2.7568144800000005</v>
      </c>
      <c r="AQ83">
        <v>20.960160000000002</v>
      </c>
      <c r="AR83">
        <v>9.6975360000000013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26.113444178260476</v>
      </c>
      <c r="BB83">
        <f t="shared" si="1"/>
        <v>735.2114837808092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256.16079636911945</v>
      </c>
      <c r="L84">
        <v>3.0029614879464468</v>
      </c>
      <c r="M84">
        <v>31.884992322877824</v>
      </c>
      <c r="N84">
        <v>51.878459706488151</v>
      </c>
      <c r="O84">
        <v>73.283955187500013</v>
      </c>
      <c r="P84">
        <v>24.821243321240104</v>
      </c>
      <c r="Q84">
        <v>0</v>
      </c>
      <c r="R84">
        <v>9.3071313629701997</v>
      </c>
      <c r="S84">
        <v>11.577094108448815</v>
      </c>
      <c r="T84">
        <v>0</v>
      </c>
      <c r="U84">
        <v>51.754459808314287</v>
      </c>
      <c r="V84">
        <v>1.4908275175097276</v>
      </c>
      <c r="W84">
        <v>20.373357751004015</v>
      </c>
      <c r="X84">
        <v>43.190074760450671</v>
      </c>
      <c r="Y84">
        <v>0</v>
      </c>
      <c r="Z84">
        <v>2.8784289599999995</v>
      </c>
      <c r="AA84">
        <v>0</v>
      </c>
      <c r="AB84">
        <v>11.567523759999998</v>
      </c>
      <c r="AC84">
        <v>0</v>
      </c>
      <c r="AD84">
        <v>4.0037560499999998</v>
      </c>
      <c r="AE84">
        <v>13.5249504</v>
      </c>
      <c r="AF84">
        <v>6.1510581000000011</v>
      </c>
      <c r="AG84">
        <v>29.171027160000008</v>
      </c>
      <c r="AH84">
        <v>30.818686470000003</v>
      </c>
      <c r="AI84">
        <v>0</v>
      </c>
      <c r="AJ84">
        <v>0</v>
      </c>
      <c r="AK84">
        <v>23.076397259999997</v>
      </c>
      <c r="AL84">
        <v>1.7337999999999998</v>
      </c>
      <c r="AM84">
        <v>0</v>
      </c>
      <c r="AN84">
        <v>0</v>
      </c>
      <c r="AO84">
        <v>1.1705163119999997</v>
      </c>
      <c r="AP84">
        <v>2.7568144800000005</v>
      </c>
      <c r="AQ84">
        <v>10.480080000000001</v>
      </c>
      <c r="AR84">
        <v>9.6975360000000013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25.055546291960482</v>
      </c>
      <c r="BB84">
        <f t="shared" si="1"/>
        <v>705.42687708390929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256.1630698643105</v>
      </c>
      <c r="L85">
        <v>3.0029614879464468</v>
      </c>
      <c r="M85">
        <v>31.884992322877824</v>
      </c>
      <c r="N85">
        <v>51.878459706488151</v>
      </c>
      <c r="O85">
        <v>73.283955187500013</v>
      </c>
      <c r="P85">
        <v>24.821243321240104</v>
      </c>
      <c r="Q85">
        <v>0</v>
      </c>
      <c r="R85">
        <v>9.3071313629701997</v>
      </c>
      <c r="S85">
        <v>11.577094108448815</v>
      </c>
      <c r="T85">
        <v>0</v>
      </c>
      <c r="U85">
        <v>51.754459808314287</v>
      </c>
      <c r="V85">
        <v>1.4908275175097276</v>
      </c>
      <c r="W85">
        <v>20.373357751004015</v>
      </c>
      <c r="X85">
        <v>43.190074760450671</v>
      </c>
      <c r="Y85">
        <v>0</v>
      </c>
      <c r="Z85">
        <v>2.8784289599999995</v>
      </c>
      <c r="AA85">
        <v>0</v>
      </c>
      <c r="AB85">
        <v>11.567523759999998</v>
      </c>
      <c r="AC85">
        <v>0</v>
      </c>
      <c r="AD85">
        <v>4.0037560499999998</v>
      </c>
      <c r="AE85">
        <v>13.5249504</v>
      </c>
      <c r="AF85">
        <v>6.1510581000000011</v>
      </c>
      <c r="AG85">
        <v>29.171027160000008</v>
      </c>
      <c r="AH85">
        <v>20.54579098</v>
      </c>
      <c r="AI85">
        <v>0</v>
      </c>
      <c r="AJ85">
        <v>0</v>
      </c>
      <c r="AK85">
        <v>23.076397259999997</v>
      </c>
      <c r="AL85">
        <v>1.7337999999999998</v>
      </c>
      <c r="AM85">
        <v>0</v>
      </c>
      <c r="AN85">
        <v>0</v>
      </c>
      <c r="AO85">
        <v>1.2204876095999999</v>
      </c>
      <c r="AP85">
        <v>1.3502764800000002</v>
      </c>
      <c r="AQ85">
        <v>10.480080000000001</v>
      </c>
      <c r="AR85">
        <v>9.6975360000000013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24.656734012505527</v>
      </c>
      <c r="BB85">
        <f t="shared" si="1"/>
        <v>694.19850066615527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256.1630698643105</v>
      </c>
      <c r="L86">
        <v>3.0030030030030033</v>
      </c>
      <c r="M86">
        <v>31.884992322877824</v>
      </c>
      <c r="N86">
        <v>51.878459706488151</v>
      </c>
      <c r="O86">
        <v>73.283955187500013</v>
      </c>
      <c r="P86">
        <v>24.821243321240104</v>
      </c>
      <c r="Q86">
        <v>0</v>
      </c>
      <c r="R86">
        <v>9.3071313629701997</v>
      </c>
      <c r="S86">
        <v>11.577094108448815</v>
      </c>
      <c r="T86">
        <v>0</v>
      </c>
      <c r="U86">
        <v>51.754459808314287</v>
      </c>
      <c r="V86">
        <v>1.4908275175097276</v>
      </c>
      <c r="W86">
        <v>20.373357751004015</v>
      </c>
      <c r="X86">
        <v>43.190074760450671</v>
      </c>
      <c r="Y86">
        <v>0</v>
      </c>
      <c r="Z86">
        <v>2.8784289599999995</v>
      </c>
      <c r="AA86">
        <v>0</v>
      </c>
      <c r="AB86">
        <v>11.532399699999999</v>
      </c>
      <c r="AC86">
        <v>0</v>
      </c>
      <c r="AD86">
        <v>4.0037560499999998</v>
      </c>
      <c r="AE86">
        <v>13.5249504</v>
      </c>
      <c r="AF86">
        <v>6.1510581000000011</v>
      </c>
      <c r="AG86">
        <v>29.171027160000008</v>
      </c>
      <c r="AH86">
        <v>10.27289549</v>
      </c>
      <c r="AI86">
        <v>0</v>
      </c>
      <c r="AJ86">
        <v>0</v>
      </c>
      <c r="AK86">
        <v>23.076397259999997</v>
      </c>
      <c r="AL86">
        <v>1.7337999999999998</v>
      </c>
      <c r="AM86">
        <v>0</v>
      </c>
      <c r="AN86">
        <v>0</v>
      </c>
      <c r="AO86">
        <v>1.3001576112</v>
      </c>
      <c r="AP86">
        <v>1.3502764800000002</v>
      </c>
      <c r="AQ86">
        <v>10.480080000000001</v>
      </c>
      <c r="AR86">
        <v>9.6975360000000013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24.305903294971976</v>
      </c>
      <c r="BB86">
        <f t="shared" si="1"/>
        <v>684.32102335034551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256.1630698643105</v>
      </c>
      <c r="L87">
        <v>3.0028912579957354</v>
      </c>
      <c r="M87">
        <v>31.884992322877824</v>
      </c>
      <c r="N87">
        <v>51.878459706488151</v>
      </c>
      <c r="O87">
        <v>73.283955187500013</v>
      </c>
      <c r="P87">
        <v>24.821243321240104</v>
      </c>
      <c r="Q87">
        <v>0</v>
      </c>
      <c r="R87">
        <v>9.3071313629701997</v>
      </c>
      <c r="S87">
        <v>11.577094108448815</v>
      </c>
      <c r="T87">
        <v>0</v>
      </c>
      <c r="U87">
        <v>51.754459808314287</v>
      </c>
      <c r="V87">
        <v>1.1938363076923075</v>
      </c>
      <c r="W87">
        <v>20.373357751004015</v>
      </c>
      <c r="X87">
        <v>43.190074760450671</v>
      </c>
      <c r="Y87">
        <v>0</v>
      </c>
      <c r="Z87">
        <v>2.8784289599999995</v>
      </c>
      <c r="AA87">
        <v>0</v>
      </c>
      <c r="AB87">
        <v>11.532399699999999</v>
      </c>
      <c r="AC87">
        <v>0</v>
      </c>
      <c r="AD87">
        <v>4.0037560499999998</v>
      </c>
      <c r="AE87">
        <v>13.5249504</v>
      </c>
      <c r="AF87">
        <v>6.1510581000000011</v>
      </c>
      <c r="AG87">
        <v>29.171027160000008</v>
      </c>
      <c r="AH87">
        <v>1.2477201</v>
      </c>
      <c r="AI87">
        <v>0</v>
      </c>
      <c r="AJ87">
        <v>0</v>
      </c>
      <c r="AK87">
        <v>23.076397259999997</v>
      </c>
      <c r="AL87">
        <v>1.7337999999999998</v>
      </c>
      <c r="AM87">
        <v>0</v>
      </c>
      <c r="AN87">
        <v>0</v>
      </c>
      <c r="AO87">
        <v>1.3648491359999999</v>
      </c>
      <c r="AP87">
        <v>2.2504607999999999</v>
      </c>
      <c r="AQ87">
        <v>10.480080000000001</v>
      </c>
      <c r="AR87">
        <v>9.6975360000000013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24.019244314205867</v>
      </c>
      <c r="BB87">
        <f t="shared" si="1"/>
        <v>676.25027983108691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256.1630698643105</v>
      </c>
      <c r="L88">
        <v>3.0028912579957354</v>
      </c>
      <c r="M88">
        <v>31.884992322877824</v>
      </c>
      <c r="N88">
        <v>51.878459706488151</v>
      </c>
      <c r="O88">
        <v>73.283955187500013</v>
      </c>
      <c r="P88">
        <v>24.821243321240104</v>
      </c>
      <c r="Q88">
        <v>0</v>
      </c>
      <c r="R88">
        <v>9.3068990838618753</v>
      </c>
      <c r="S88">
        <v>11.577094158634402</v>
      </c>
      <c r="T88">
        <v>0</v>
      </c>
      <c r="U88">
        <v>51.754459808314287</v>
      </c>
      <c r="V88">
        <v>1.1938363076923075</v>
      </c>
      <c r="W88">
        <v>20.373357751004015</v>
      </c>
      <c r="X88">
        <v>43.190074760450671</v>
      </c>
      <c r="Y88">
        <v>0</v>
      </c>
      <c r="Z88">
        <v>2.8784289599999995</v>
      </c>
      <c r="AA88">
        <v>0</v>
      </c>
      <c r="AB88">
        <v>11.532399699999999</v>
      </c>
      <c r="AC88">
        <v>0</v>
      </c>
      <c r="AD88">
        <v>4.0037560499999998</v>
      </c>
      <c r="AE88">
        <v>13.5249504</v>
      </c>
      <c r="AF88">
        <v>6.1510581000000011</v>
      </c>
      <c r="AG88">
        <v>29.171027160000008</v>
      </c>
      <c r="AH88">
        <v>0</v>
      </c>
      <c r="AI88">
        <v>0</v>
      </c>
      <c r="AJ88">
        <v>0</v>
      </c>
      <c r="AK88">
        <v>23.076397259999997</v>
      </c>
      <c r="AL88">
        <v>1.7337999999999998</v>
      </c>
      <c r="AM88">
        <v>0</v>
      </c>
      <c r="AN88">
        <v>0</v>
      </c>
      <c r="AO88">
        <v>1.4516210016000002</v>
      </c>
      <c r="AP88">
        <v>2.2504607999999999</v>
      </c>
      <c r="AQ88">
        <v>10.480080000000001</v>
      </c>
      <c r="AR88">
        <v>9.6975360000000013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23.979416287089681</v>
      </c>
      <c r="BB88">
        <f t="shared" si="1"/>
        <v>675.12892739488029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256.1630698643105</v>
      </c>
      <c r="L89">
        <v>3.0028912579957354</v>
      </c>
      <c r="M89">
        <v>31.884992322877824</v>
      </c>
      <c r="N89">
        <v>51.878459706488151</v>
      </c>
      <c r="O89">
        <v>73.283955187500013</v>
      </c>
      <c r="P89">
        <v>24.821243321240104</v>
      </c>
      <c r="Q89">
        <v>0</v>
      </c>
      <c r="R89">
        <v>9.3093091216214798</v>
      </c>
      <c r="S89">
        <v>11.980946775628817</v>
      </c>
      <c r="T89">
        <v>0</v>
      </c>
      <c r="U89">
        <v>51.754459808314287</v>
      </c>
      <c r="V89">
        <v>2.1847856880222842</v>
      </c>
      <c r="W89">
        <v>20.373357751004015</v>
      </c>
      <c r="X89">
        <v>43.190074760450671</v>
      </c>
      <c r="Y89">
        <v>0</v>
      </c>
      <c r="Z89">
        <v>2.8784289599999995</v>
      </c>
      <c r="AA89">
        <v>0</v>
      </c>
      <c r="AB89">
        <v>11.532399699999999</v>
      </c>
      <c r="AC89">
        <v>0</v>
      </c>
      <c r="AD89">
        <v>4.0037560499999998</v>
      </c>
      <c r="AE89">
        <v>13.5249504</v>
      </c>
      <c r="AF89">
        <v>6.1510581000000011</v>
      </c>
      <c r="AG89">
        <v>29.171027160000008</v>
      </c>
      <c r="AH89">
        <v>0</v>
      </c>
      <c r="AI89">
        <v>0</v>
      </c>
      <c r="AJ89">
        <v>0</v>
      </c>
      <c r="AK89">
        <v>23.076397259999997</v>
      </c>
      <c r="AL89">
        <v>1.7337999999999998</v>
      </c>
      <c r="AM89">
        <v>0</v>
      </c>
      <c r="AN89">
        <v>0</v>
      </c>
      <c r="AO89">
        <v>1.1621232E-3</v>
      </c>
      <c r="AP89">
        <v>2.2504607999999999</v>
      </c>
      <c r="AQ89">
        <v>10.480080000000001</v>
      </c>
      <c r="AR89">
        <v>9.6975360000000013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23.977589835189566</v>
      </c>
      <c r="BB89">
        <f t="shared" si="1"/>
        <v>675.07750700346446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256.1630698643105</v>
      </c>
      <c r="L90">
        <v>3.0028912579957354</v>
      </c>
      <c r="M90">
        <v>31.884992322877824</v>
      </c>
      <c r="N90">
        <v>51.878459706488151</v>
      </c>
      <c r="O90">
        <v>73.283955187500013</v>
      </c>
      <c r="P90">
        <v>24.821243321240104</v>
      </c>
      <c r="Q90">
        <v>0</v>
      </c>
      <c r="R90">
        <v>9.3093091216214798</v>
      </c>
      <c r="S90">
        <v>11.980946775628817</v>
      </c>
      <c r="T90">
        <v>0</v>
      </c>
      <c r="U90">
        <v>51.754459808314287</v>
      </c>
      <c r="V90">
        <v>2.1847856880222842</v>
      </c>
      <c r="W90">
        <v>20.373357751004015</v>
      </c>
      <c r="X90">
        <v>43.190074760450671</v>
      </c>
      <c r="Y90">
        <v>0</v>
      </c>
      <c r="Z90">
        <v>2.8784289599999995</v>
      </c>
      <c r="AA90">
        <v>0</v>
      </c>
      <c r="AB90">
        <v>11.532399699999999</v>
      </c>
      <c r="AC90">
        <v>0</v>
      </c>
      <c r="AD90">
        <v>4.0037560499999998</v>
      </c>
      <c r="AE90">
        <v>13.5249504</v>
      </c>
      <c r="AF90">
        <v>6.1510581000000011</v>
      </c>
      <c r="AG90">
        <v>29.171027160000008</v>
      </c>
      <c r="AH90">
        <v>0</v>
      </c>
      <c r="AI90">
        <v>0</v>
      </c>
      <c r="AJ90">
        <v>0</v>
      </c>
      <c r="AK90">
        <v>23.076397259999997</v>
      </c>
      <c r="AL90">
        <v>1.7337999999999998</v>
      </c>
      <c r="AM90">
        <v>0</v>
      </c>
      <c r="AN90">
        <v>0</v>
      </c>
      <c r="AO90">
        <v>8.496411840000001E-2</v>
      </c>
      <c r="AP90">
        <v>2.2504607999999999</v>
      </c>
      <c r="AQ90">
        <v>10.480080000000001</v>
      </c>
      <c r="AR90">
        <v>9.6975360000000013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23.980463959989567</v>
      </c>
      <c r="BB90">
        <f t="shared" si="1"/>
        <v>675.15843487386439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256.1630698643105</v>
      </c>
      <c r="L91">
        <v>3.0028912579957354</v>
      </c>
      <c r="M91">
        <v>31.884992322877824</v>
      </c>
      <c r="N91">
        <v>51.878459706488151</v>
      </c>
      <c r="O91">
        <v>73.283955187500013</v>
      </c>
      <c r="P91">
        <v>24.821243321240104</v>
      </c>
      <c r="Q91">
        <v>0</v>
      </c>
      <c r="R91">
        <v>9.3093091216214798</v>
      </c>
      <c r="S91">
        <v>11.991301428399682</v>
      </c>
      <c r="T91">
        <v>0</v>
      </c>
      <c r="U91">
        <v>51.754459808314287</v>
      </c>
      <c r="V91">
        <v>2.1847856880222842</v>
      </c>
      <c r="W91">
        <v>20.373357751004015</v>
      </c>
      <c r="X91">
        <v>43.190074760450671</v>
      </c>
      <c r="Y91">
        <v>0</v>
      </c>
      <c r="Z91">
        <v>2.8784289599999995</v>
      </c>
      <c r="AA91">
        <v>0</v>
      </c>
      <c r="AB91">
        <v>5.7369297999999995</v>
      </c>
      <c r="AC91">
        <v>0</v>
      </c>
      <c r="AD91">
        <v>4.0037560499999998</v>
      </c>
      <c r="AE91">
        <v>13.5249504</v>
      </c>
      <c r="AF91">
        <v>6.1510581000000011</v>
      </c>
      <c r="AG91">
        <v>29.171027160000008</v>
      </c>
      <c r="AH91">
        <v>0</v>
      </c>
      <c r="AI91">
        <v>0</v>
      </c>
      <c r="AJ91">
        <v>0</v>
      </c>
      <c r="AK91">
        <v>23.076397259999997</v>
      </c>
      <c r="AL91">
        <v>1.7337999999999998</v>
      </c>
      <c r="AM91">
        <v>0</v>
      </c>
      <c r="AN91">
        <v>0</v>
      </c>
      <c r="AO91">
        <v>0.20608318080000002</v>
      </c>
      <c r="AP91">
        <v>2.2504607999999999</v>
      </c>
      <c r="AQ91">
        <v>10.480080000000001</v>
      </c>
      <c r="AR91">
        <v>4.8487680000000006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23.619875602860429</v>
      </c>
      <c r="BB91">
        <f t="shared" si="1"/>
        <v>665.00625904616425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256.1630698643105</v>
      </c>
      <c r="L92">
        <v>3.0028912579957354</v>
      </c>
      <c r="M92">
        <v>31.884992322877824</v>
      </c>
      <c r="N92">
        <v>51.878459706488151</v>
      </c>
      <c r="O92">
        <v>73.283955187500013</v>
      </c>
      <c r="P92">
        <v>24.821243321240104</v>
      </c>
      <c r="Q92">
        <v>0</v>
      </c>
      <c r="R92">
        <v>9.3093091216214798</v>
      </c>
      <c r="S92">
        <v>11.991301428399682</v>
      </c>
      <c r="T92">
        <v>0</v>
      </c>
      <c r="U92">
        <v>51.754459808314287</v>
      </c>
      <c r="V92">
        <v>3.1479758947976433</v>
      </c>
      <c r="W92">
        <v>20.373357751004015</v>
      </c>
      <c r="X92">
        <v>43.190074760450671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4.0037560499999998</v>
      </c>
      <c r="AE92">
        <v>13.5249504</v>
      </c>
      <c r="AF92">
        <v>6.1510581000000011</v>
      </c>
      <c r="AG92">
        <v>29.171027160000008</v>
      </c>
      <c r="AH92">
        <v>0</v>
      </c>
      <c r="AI92">
        <v>0</v>
      </c>
      <c r="AJ92">
        <v>0</v>
      </c>
      <c r="AK92">
        <v>23.076397259999997</v>
      </c>
      <c r="AL92">
        <v>1.7337999999999998</v>
      </c>
      <c r="AM92">
        <v>0</v>
      </c>
      <c r="AN92">
        <v>0</v>
      </c>
      <c r="AO92">
        <v>0.28872305279999999</v>
      </c>
      <c r="AP92">
        <v>2.2504607999999999</v>
      </c>
      <c r="AQ92">
        <v>10.480080000000001</v>
      </c>
      <c r="AR92">
        <v>4.8487680000000006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23.458971403209045</v>
      </c>
      <c r="BB92">
        <f t="shared" si="1"/>
        <v>660.47606352459115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256.1630698643105</v>
      </c>
      <c r="L93">
        <v>3.0028912579957354</v>
      </c>
      <c r="M93">
        <v>31.884992322877824</v>
      </c>
      <c r="N93">
        <v>51.878459706488151</v>
      </c>
      <c r="O93">
        <v>73.283955187500013</v>
      </c>
      <c r="P93">
        <v>24.821243321240104</v>
      </c>
      <c r="Q93">
        <v>0</v>
      </c>
      <c r="R93">
        <v>9.3093091216214798</v>
      </c>
      <c r="S93">
        <v>11.991301428399682</v>
      </c>
      <c r="T93">
        <v>0</v>
      </c>
      <c r="U93">
        <v>51.754459808314287</v>
      </c>
      <c r="V93">
        <v>3.1479758947976433</v>
      </c>
      <c r="W93">
        <v>20.373357751004015</v>
      </c>
      <c r="X93">
        <v>43.190074760450671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4.0037560499999998</v>
      </c>
      <c r="AE93">
        <v>13.5249504</v>
      </c>
      <c r="AF93">
        <v>6.1510581000000011</v>
      </c>
      <c r="AG93">
        <v>29.171027160000008</v>
      </c>
      <c r="AH93">
        <v>0</v>
      </c>
      <c r="AI93">
        <v>0</v>
      </c>
      <c r="AJ93">
        <v>0</v>
      </c>
      <c r="AK93">
        <v>23.076397259999997</v>
      </c>
      <c r="AL93">
        <v>1.7337999999999998</v>
      </c>
      <c r="AM93">
        <v>0</v>
      </c>
      <c r="AN93">
        <v>0</v>
      </c>
      <c r="AO93">
        <v>0.37601141760000006</v>
      </c>
      <c r="AP93">
        <v>2.2504607999999999</v>
      </c>
      <c r="AQ93">
        <v>10.130744</v>
      </c>
      <c r="AR93">
        <v>4.8487680000000006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23.44998320480904</v>
      </c>
      <c r="BB93">
        <f t="shared" si="1"/>
        <v>660.22300408779108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256.1630698643105</v>
      </c>
      <c r="L94">
        <v>3.0028912579957354</v>
      </c>
      <c r="M94">
        <v>31.884992322877824</v>
      </c>
      <c r="N94">
        <v>51.878459706488151</v>
      </c>
      <c r="O94">
        <v>73.283955187500013</v>
      </c>
      <c r="P94">
        <v>24.821243321240104</v>
      </c>
      <c r="Q94">
        <v>0</v>
      </c>
      <c r="R94">
        <v>9.3093091216214798</v>
      </c>
      <c r="S94">
        <v>11.991301428399682</v>
      </c>
      <c r="T94">
        <v>0</v>
      </c>
      <c r="U94">
        <v>51.754459808314287</v>
      </c>
      <c r="V94">
        <v>3.1479758947976433</v>
      </c>
      <c r="W94">
        <v>20.374465454545451</v>
      </c>
      <c r="X94">
        <v>43.190074760450671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4.0037560499999998</v>
      </c>
      <c r="AE94">
        <v>13.5249504</v>
      </c>
      <c r="AF94">
        <v>6.1510581000000011</v>
      </c>
      <c r="AG94">
        <v>29.171027160000008</v>
      </c>
      <c r="AH94">
        <v>0</v>
      </c>
      <c r="AI94">
        <v>0</v>
      </c>
      <c r="AJ94">
        <v>0</v>
      </c>
      <c r="AK94">
        <v>23.076397259999997</v>
      </c>
      <c r="AL94">
        <v>1.7337999999999998</v>
      </c>
      <c r="AM94">
        <v>0</v>
      </c>
      <c r="AN94">
        <v>0</v>
      </c>
      <c r="AO94">
        <v>0.42456234240000001</v>
      </c>
      <c r="AP94">
        <v>2.2504607999999999</v>
      </c>
      <c r="AQ94">
        <v>9.6067400000000003</v>
      </c>
      <c r="AR94">
        <v>4.8487680000000006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23.433713294469069</v>
      </c>
      <c r="BB94">
        <f t="shared" si="1"/>
        <v>659.7649286264724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256.1630698643105</v>
      </c>
      <c r="L95">
        <v>3.0028912579957354</v>
      </c>
      <c r="M95">
        <v>31.884992322877824</v>
      </c>
      <c r="N95">
        <v>51.878459706488151</v>
      </c>
      <c r="O95">
        <v>73.283955187500013</v>
      </c>
      <c r="P95">
        <v>24.821243321240104</v>
      </c>
      <c r="Q95">
        <v>0</v>
      </c>
      <c r="R95">
        <v>9.3093091216214798</v>
      </c>
      <c r="S95">
        <v>11.991302035888491</v>
      </c>
      <c r="T95">
        <v>0</v>
      </c>
      <c r="U95">
        <v>51.754459808314287</v>
      </c>
      <c r="V95">
        <v>3.1065545117325217</v>
      </c>
      <c r="W95">
        <v>20.374465454545451</v>
      </c>
      <c r="X95">
        <v>43.19146733519414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0</v>
      </c>
      <c r="AE95">
        <v>6.7624751999999999</v>
      </c>
      <c r="AF95">
        <v>6.1510581000000011</v>
      </c>
      <c r="AG95">
        <v>29.171027160000008</v>
      </c>
      <c r="AH95">
        <v>0</v>
      </c>
      <c r="AI95">
        <v>0</v>
      </c>
      <c r="AJ95">
        <v>0</v>
      </c>
      <c r="AK95">
        <v>23.076397259999997</v>
      </c>
      <c r="AL95">
        <v>1.7337999999999998</v>
      </c>
      <c r="AM95">
        <v>0</v>
      </c>
      <c r="AN95">
        <v>0</v>
      </c>
      <c r="AO95">
        <v>0.48395975039999994</v>
      </c>
      <c r="AP95">
        <v>2.2504607999999999</v>
      </c>
      <c r="AQ95">
        <v>0</v>
      </c>
      <c r="AR95">
        <v>4.8487680000000006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22.73558481190344</v>
      </c>
      <c r="BB95">
        <f t="shared" si="1"/>
        <v>640.10945506620521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256.1630698643105</v>
      </c>
      <c r="L96">
        <v>3.0028912579957354</v>
      </c>
      <c r="M96">
        <v>31.884992322877824</v>
      </c>
      <c r="N96">
        <v>51.878459706488151</v>
      </c>
      <c r="O96">
        <v>73.283955187500013</v>
      </c>
      <c r="P96">
        <v>24.821243321240104</v>
      </c>
      <c r="Q96">
        <v>0</v>
      </c>
      <c r="R96">
        <v>9.3093091216214798</v>
      </c>
      <c r="S96">
        <v>11.991302035888491</v>
      </c>
      <c r="T96">
        <v>0</v>
      </c>
      <c r="U96">
        <v>51.754459808314287</v>
      </c>
      <c r="V96">
        <v>3.1065545117325217</v>
      </c>
      <c r="W96">
        <v>20.374465454545451</v>
      </c>
      <c r="X96">
        <v>43.19146733519414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0</v>
      </c>
      <c r="AE96">
        <v>6.7624751999999999</v>
      </c>
      <c r="AF96">
        <v>6.1510581000000011</v>
      </c>
      <c r="AG96">
        <v>29.171027160000008</v>
      </c>
      <c r="AH96">
        <v>0</v>
      </c>
      <c r="AI96">
        <v>0</v>
      </c>
      <c r="AJ96">
        <v>0</v>
      </c>
      <c r="AK96">
        <v>23.076397259999997</v>
      </c>
      <c r="AL96">
        <v>1.7337999999999998</v>
      </c>
      <c r="AM96">
        <v>0</v>
      </c>
      <c r="AN96">
        <v>0</v>
      </c>
      <c r="AO96">
        <v>0.52799130719999998</v>
      </c>
      <c r="AP96">
        <v>2.2504607999999999</v>
      </c>
      <c r="AQ96">
        <v>0</v>
      </c>
      <c r="AR96">
        <v>4.8487680000000006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22.737094781503441</v>
      </c>
      <c r="BB96">
        <f t="shared" si="1"/>
        <v>640.1519766534052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256.1630698643105</v>
      </c>
      <c r="L97">
        <v>3.0028912579957354</v>
      </c>
      <c r="M97">
        <v>31.884992322877824</v>
      </c>
      <c r="N97">
        <v>51.878459706488151</v>
      </c>
      <c r="O97">
        <v>73.283955187500013</v>
      </c>
      <c r="P97">
        <v>24.821243321240104</v>
      </c>
      <c r="Q97">
        <v>0</v>
      </c>
      <c r="R97">
        <v>9.3093091216214798</v>
      </c>
      <c r="S97">
        <v>11.991302035888491</v>
      </c>
      <c r="T97">
        <v>0</v>
      </c>
      <c r="U97">
        <v>51.754459808314287</v>
      </c>
      <c r="V97">
        <v>3.1169098615474957</v>
      </c>
      <c r="W97">
        <v>20.374465454545451</v>
      </c>
      <c r="X97">
        <v>43.19146733519414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6.7624751999999999</v>
      </c>
      <c r="AF97">
        <v>6.1510581000000011</v>
      </c>
      <c r="AG97">
        <v>29.171027160000008</v>
      </c>
      <c r="AH97">
        <v>0</v>
      </c>
      <c r="AI97">
        <v>0</v>
      </c>
      <c r="AJ97">
        <v>0</v>
      </c>
      <c r="AK97">
        <v>23.076397259999997</v>
      </c>
      <c r="AL97">
        <v>1.7337999999999998</v>
      </c>
      <c r="AM97">
        <v>0</v>
      </c>
      <c r="AN97">
        <v>0</v>
      </c>
      <c r="AO97">
        <v>0.58131984960000005</v>
      </c>
      <c r="AP97">
        <v>2.2504607999999999</v>
      </c>
      <c r="AQ97">
        <v>0</v>
      </c>
      <c r="AR97">
        <v>4.8487680000000006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22.640549435318416</v>
      </c>
      <c r="BB97">
        <f t="shared" si="1"/>
        <v>637.43377693180526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256.1630698643105</v>
      </c>
      <c r="L98">
        <v>3.0028912579957354</v>
      </c>
      <c r="M98">
        <v>31.884992322877824</v>
      </c>
      <c r="N98">
        <v>51.878459706488151</v>
      </c>
      <c r="O98">
        <v>73.283955187500013</v>
      </c>
      <c r="P98">
        <v>24.821243321240104</v>
      </c>
      <c r="Q98">
        <v>0</v>
      </c>
      <c r="R98">
        <v>9.3093091216214798</v>
      </c>
      <c r="S98">
        <v>11.991302035888491</v>
      </c>
      <c r="T98">
        <v>0</v>
      </c>
      <c r="U98">
        <v>51.754459808314287</v>
      </c>
      <c r="V98">
        <v>3.3861447512819636</v>
      </c>
      <c r="W98">
        <v>20.374465454545451</v>
      </c>
      <c r="X98">
        <v>43.19146733519414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6.7624751999999999</v>
      </c>
      <c r="AF98">
        <v>6.1510581000000011</v>
      </c>
      <c r="AG98">
        <v>29.171027160000008</v>
      </c>
      <c r="AH98">
        <v>0</v>
      </c>
      <c r="AI98">
        <v>0</v>
      </c>
      <c r="AJ98">
        <v>0</v>
      </c>
      <c r="AK98">
        <v>23.076397259999997</v>
      </c>
      <c r="AL98">
        <v>1.7337999999999998</v>
      </c>
      <c r="AM98">
        <v>0</v>
      </c>
      <c r="AN98">
        <v>0</v>
      </c>
      <c r="AO98">
        <v>0.65505011040000005</v>
      </c>
      <c r="AP98">
        <v>2.2504607999999999</v>
      </c>
      <c r="AQ98">
        <v>0</v>
      </c>
      <c r="AR98">
        <v>4.8487680000000006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22.652313238652884</v>
      </c>
      <c r="BB98">
        <f t="shared" si="1"/>
        <v>637.76497827900528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7.5009635457695356E-7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5.5497819000916353</v>
      </c>
      <c r="L99">
        <f t="shared" si="2"/>
        <v>5.4104788214690863E-2</v>
      </c>
      <c r="M99">
        <f t="shared" si="2"/>
        <v>0.75328219155089093</v>
      </c>
      <c r="N99">
        <f t="shared" si="2"/>
        <v>1.245083032955715</v>
      </c>
      <c r="O99">
        <f t="shared" si="2"/>
        <v>1.7588149245000035</v>
      </c>
      <c r="P99">
        <f t="shared" si="2"/>
        <v>0.59570983970976399</v>
      </c>
      <c r="Q99">
        <f t="shared" si="2"/>
        <v>0</v>
      </c>
      <c r="R99">
        <f t="shared" si="2"/>
        <v>0.19991213598822155</v>
      </c>
      <c r="S99">
        <f t="shared" si="2"/>
        <v>0.25076358242197977</v>
      </c>
      <c r="T99">
        <f t="shared" si="2"/>
        <v>0</v>
      </c>
      <c r="U99">
        <f t="shared" si="2"/>
        <v>1.2421070353995405</v>
      </c>
      <c r="V99">
        <f t="shared" si="2"/>
        <v>3.2861579901491536E-2</v>
      </c>
      <c r="W99">
        <f t="shared" si="2"/>
        <v>0.44571779346475049</v>
      </c>
      <c r="X99">
        <f t="shared" si="2"/>
        <v>0.96481811811830953</v>
      </c>
      <c r="Y99">
        <f t="shared" si="2"/>
        <v>0</v>
      </c>
      <c r="Z99">
        <f t="shared" si="2"/>
        <v>3.3100846019999977E-2</v>
      </c>
      <c r="AA99">
        <f t="shared" si="2"/>
        <v>6.5465662014000003E-2</v>
      </c>
      <c r="AB99">
        <f t="shared" si="2"/>
        <v>8.231616161499998E-2</v>
      </c>
      <c r="AC99">
        <f t="shared" si="2"/>
        <v>5.9557561844199969E-2</v>
      </c>
      <c r="AD99">
        <f t="shared" si="2"/>
        <v>9.5422852524999935E-2</v>
      </c>
      <c r="AE99">
        <f t="shared" si="2"/>
        <v>0.15522529220119999</v>
      </c>
      <c r="AF99">
        <f t="shared" si="2"/>
        <v>0.16307138473999999</v>
      </c>
      <c r="AG99">
        <f t="shared" si="2"/>
        <v>0.70010465183999993</v>
      </c>
      <c r="AH99">
        <f t="shared" si="2"/>
        <v>0.36893003823500004</v>
      </c>
      <c r="AI99">
        <f t="shared" si="2"/>
        <v>3.8858652350000002E-2</v>
      </c>
      <c r="AJ99">
        <f t="shared" si="2"/>
        <v>0</v>
      </c>
      <c r="AK99">
        <f t="shared" si="2"/>
        <v>0.55383353423999993</v>
      </c>
      <c r="AL99">
        <f t="shared" si="2"/>
        <v>0.26613829999999961</v>
      </c>
      <c r="AM99">
        <f t="shared" si="2"/>
        <v>0</v>
      </c>
      <c r="AN99">
        <f t="shared" si="2"/>
        <v>0</v>
      </c>
      <c r="AO99">
        <f t="shared" si="2"/>
        <v>8.0397619847999997E-3</v>
      </c>
      <c r="AP99">
        <f t="shared" si="2"/>
        <v>4.7794161240000001E-2</v>
      </c>
      <c r="AQ99">
        <f t="shared" si="2"/>
        <v>0.32313580000000025</v>
      </c>
      <c r="AR99">
        <f t="shared" si="2"/>
        <v>0.16122153599999994</v>
      </c>
      <c r="AS99">
        <f t="shared" si="2"/>
        <v>0.12173677963200011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0.56035602443440791</v>
      </c>
      <c r="BB99">
        <f t="shared" si="1"/>
        <v>15.776554624460132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40.499605113116004</v>
      </c>
      <c r="L3">
        <v>0</v>
      </c>
      <c r="M3">
        <v>0</v>
      </c>
      <c r="N3">
        <v>29.998382788362512</v>
      </c>
      <c r="O3">
        <v>50.381296312500012</v>
      </c>
      <c r="P3">
        <v>62.2343230540897</v>
      </c>
      <c r="Q3">
        <v>0</v>
      </c>
      <c r="R3">
        <v>3.1039809264305185</v>
      </c>
      <c r="S3">
        <v>3.4341978113772451</v>
      </c>
      <c r="T3">
        <v>0</v>
      </c>
      <c r="U3">
        <v>275.8063299308626</v>
      </c>
      <c r="V3">
        <v>0</v>
      </c>
      <c r="W3">
        <v>5.0015161497730709</v>
      </c>
      <c r="X3">
        <v>10.998625420059886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13.342470659999998</v>
      </c>
      <c r="AL3">
        <v>0.59020000000000017</v>
      </c>
      <c r="AM3">
        <v>0</v>
      </c>
      <c r="AN3">
        <v>0</v>
      </c>
      <c r="AO3">
        <v>0</v>
      </c>
      <c r="AP3">
        <v>1.3014959999999998</v>
      </c>
      <c r="AQ3">
        <v>0</v>
      </c>
      <c r="AR3">
        <v>10.094975999999999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17.597276750538128</v>
      </c>
      <c r="BB3">
        <f>SUM(B3:AZ3)-BA3</f>
        <v>495.4428820560334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40.499605113116004</v>
      </c>
      <c r="L4">
        <v>0</v>
      </c>
      <c r="M4">
        <v>0</v>
      </c>
      <c r="N4">
        <v>29.998382788362512</v>
      </c>
      <c r="O4">
        <v>50.381296312500012</v>
      </c>
      <c r="P4">
        <v>62.2343230540897</v>
      </c>
      <c r="Q4">
        <v>0</v>
      </c>
      <c r="R4">
        <v>3.1039809264305185</v>
      </c>
      <c r="S4">
        <v>3.4341978113772451</v>
      </c>
      <c r="T4">
        <v>0</v>
      </c>
      <c r="U4">
        <v>275.8063299308626</v>
      </c>
      <c r="V4">
        <v>0</v>
      </c>
      <c r="W4">
        <v>5.0015161497730709</v>
      </c>
      <c r="X4">
        <v>10.998625420059886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13.342470659999998</v>
      </c>
      <c r="AL4">
        <v>2.951000000000001</v>
      </c>
      <c r="AM4">
        <v>0</v>
      </c>
      <c r="AN4">
        <v>0</v>
      </c>
      <c r="AO4">
        <v>0</v>
      </c>
      <c r="AP4">
        <v>1.3014959999999998</v>
      </c>
      <c r="AQ4">
        <v>0</v>
      </c>
      <c r="AR4">
        <v>10.094975999999999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17.678252241329869</v>
      </c>
      <c r="BB4">
        <f t="shared" ref="BB4:BB67" si="0">SUM(B4:AZ4)-BA4</f>
        <v>497.72270656524171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40.450706712864516</v>
      </c>
      <c r="L5">
        <v>0</v>
      </c>
      <c r="M5">
        <v>0</v>
      </c>
      <c r="N5">
        <v>29.998382788362512</v>
      </c>
      <c r="O5">
        <v>50.381296312500012</v>
      </c>
      <c r="P5">
        <v>62.2343230540897</v>
      </c>
      <c r="Q5">
        <v>0</v>
      </c>
      <c r="R5">
        <v>3.1047670620437953</v>
      </c>
      <c r="S5">
        <v>3.4160437923250564</v>
      </c>
      <c r="T5">
        <v>0</v>
      </c>
      <c r="U5">
        <v>275.8063299308626</v>
      </c>
      <c r="V5">
        <v>0</v>
      </c>
      <c r="W5">
        <v>5.0015161497730709</v>
      </c>
      <c r="X5">
        <v>10.998625420059886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13.342470659999998</v>
      </c>
      <c r="AL5">
        <v>5.9020000000000019</v>
      </c>
      <c r="AM5">
        <v>0</v>
      </c>
      <c r="AN5">
        <v>0</v>
      </c>
      <c r="AO5">
        <v>0</v>
      </c>
      <c r="AP5">
        <v>2.1149309999999999</v>
      </c>
      <c r="AQ5">
        <v>0</v>
      </c>
      <c r="AR5">
        <v>2.2433280000000004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17.535788253283211</v>
      </c>
      <c r="BB5">
        <f t="shared" si="0"/>
        <v>493.71169126959802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40.450706712864516</v>
      </c>
      <c r="L6">
        <v>0</v>
      </c>
      <c r="M6">
        <v>0</v>
      </c>
      <c r="N6">
        <v>29.998382788362512</v>
      </c>
      <c r="O6">
        <v>50.381296312500012</v>
      </c>
      <c r="P6">
        <v>62.2343230540897</v>
      </c>
      <c r="Q6">
        <v>0</v>
      </c>
      <c r="R6">
        <v>3.1047670620437953</v>
      </c>
      <c r="S6">
        <v>3.4160437923250564</v>
      </c>
      <c r="T6">
        <v>0</v>
      </c>
      <c r="U6">
        <v>275.8063299308626</v>
      </c>
      <c r="V6">
        <v>0</v>
      </c>
      <c r="W6">
        <v>5.0015161497730709</v>
      </c>
      <c r="X6">
        <v>10.998625420059886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13.342470659999998</v>
      </c>
      <c r="AL6">
        <v>17.706000000000003</v>
      </c>
      <c r="AM6">
        <v>0</v>
      </c>
      <c r="AN6">
        <v>0</v>
      </c>
      <c r="AO6">
        <v>0</v>
      </c>
      <c r="AP6">
        <v>2.1149309999999999</v>
      </c>
      <c r="AQ6">
        <v>0</v>
      </c>
      <c r="AR6">
        <v>2.2433280000000004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17.940665453283213</v>
      </c>
      <c r="BB6">
        <f t="shared" si="0"/>
        <v>505.11081406959801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40.450706712864516</v>
      </c>
      <c r="L7">
        <v>0</v>
      </c>
      <c r="M7">
        <v>0</v>
      </c>
      <c r="N7">
        <v>29.998382788362512</v>
      </c>
      <c r="O7">
        <v>50.381296312500012</v>
      </c>
      <c r="P7">
        <v>62.2343230540897</v>
      </c>
      <c r="Q7">
        <v>0</v>
      </c>
      <c r="R7">
        <v>3.1052538022813678</v>
      </c>
      <c r="S7">
        <v>3.3136882920000001</v>
      </c>
      <c r="T7">
        <v>0</v>
      </c>
      <c r="U7">
        <v>275.8063299308626</v>
      </c>
      <c r="V7">
        <v>0</v>
      </c>
      <c r="W7">
        <v>5.0015161497730709</v>
      </c>
      <c r="X7">
        <v>10.998625420059886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13.342470659999998</v>
      </c>
      <c r="AL7">
        <v>17.706000000000003</v>
      </c>
      <c r="AM7">
        <v>0</v>
      </c>
      <c r="AN7">
        <v>0</v>
      </c>
      <c r="AO7">
        <v>0</v>
      </c>
      <c r="AP7">
        <v>2.1149309999999999</v>
      </c>
      <c r="AQ7">
        <v>0</v>
      </c>
      <c r="AR7">
        <v>2.2433280000000004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17.937171322012158</v>
      </c>
      <c r="BB7">
        <f t="shared" si="0"/>
        <v>505.01243944078152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40.450706712864516</v>
      </c>
      <c r="L8">
        <v>0</v>
      </c>
      <c r="M8">
        <v>0</v>
      </c>
      <c r="N8">
        <v>29.998382788362512</v>
      </c>
      <c r="O8">
        <v>50.381296312500012</v>
      </c>
      <c r="P8">
        <v>62.2343230540897</v>
      </c>
      <c r="Q8">
        <v>0</v>
      </c>
      <c r="R8">
        <v>3.1052538022813678</v>
      </c>
      <c r="S8">
        <v>3.3136882920000001</v>
      </c>
      <c r="T8">
        <v>0</v>
      </c>
      <c r="U8">
        <v>275.8063299308626</v>
      </c>
      <c r="V8">
        <v>0</v>
      </c>
      <c r="W8">
        <v>5.0015161497730709</v>
      </c>
      <c r="X8">
        <v>10.998625420059886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13.342470659999998</v>
      </c>
      <c r="AL8">
        <v>17.706000000000003</v>
      </c>
      <c r="AM8">
        <v>0</v>
      </c>
      <c r="AN8">
        <v>0</v>
      </c>
      <c r="AO8">
        <v>0</v>
      </c>
      <c r="AP8">
        <v>2.1149309999999999</v>
      </c>
      <c r="AQ8">
        <v>0</v>
      </c>
      <c r="AR8">
        <v>2.2433280000000004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17.937171322012158</v>
      </c>
      <c r="BB8">
        <f t="shared" si="0"/>
        <v>505.01243944078152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40.450706712864516</v>
      </c>
      <c r="L9">
        <v>0</v>
      </c>
      <c r="M9">
        <v>0</v>
      </c>
      <c r="N9">
        <v>29.998382788362512</v>
      </c>
      <c r="O9">
        <v>50.381296312500012</v>
      </c>
      <c r="P9">
        <v>62.2343230540897</v>
      </c>
      <c r="Q9">
        <v>0</v>
      </c>
      <c r="R9">
        <v>3.1052538022813678</v>
      </c>
      <c r="S9">
        <v>3.3136882920000001</v>
      </c>
      <c r="T9">
        <v>0</v>
      </c>
      <c r="U9">
        <v>275.8063299308626</v>
      </c>
      <c r="V9">
        <v>0</v>
      </c>
      <c r="W9">
        <v>5.0015532774153462</v>
      </c>
      <c r="X9">
        <v>10.997204100652377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13.342470659999998</v>
      </c>
      <c r="AL9">
        <v>17.706000000000003</v>
      </c>
      <c r="AM9">
        <v>0</v>
      </c>
      <c r="AN9">
        <v>0</v>
      </c>
      <c r="AO9">
        <v>0</v>
      </c>
      <c r="AP9">
        <v>2.1149309999999999</v>
      </c>
      <c r="AQ9">
        <v>0</v>
      </c>
      <c r="AR9">
        <v>1.9629119999999995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17.806792914930597</v>
      </c>
      <c r="BB9">
        <f t="shared" si="0"/>
        <v>501.34170541609774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40.450706712864516</v>
      </c>
      <c r="L10">
        <v>0</v>
      </c>
      <c r="M10">
        <v>0</v>
      </c>
      <c r="N10">
        <v>29.998382788362512</v>
      </c>
      <c r="O10">
        <v>50.381296312500012</v>
      </c>
      <c r="P10">
        <v>62.2343230540897</v>
      </c>
      <c r="Q10">
        <v>0</v>
      </c>
      <c r="R10">
        <v>3.1052538022813678</v>
      </c>
      <c r="S10">
        <v>3.3136882920000001</v>
      </c>
      <c r="T10">
        <v>0</v>
      </c>
      <c r="U10">
        <v>275.8063299308626</v>
      </c>
      <c r="V10">
        <v>0</v>
      </c>
      <c r="W10">
        <v>5.0015532774153462</v>
      </c>
      <c r="X10">
        <v>10.997204100652377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13.342470659999998</v>
      </c>
      <c r="AL10">
        <v>17.706000000000003</v>
      </c>
      <c r="AM10">
        <v>0</v>
      </c>
      <c r="AN10">
        <v>0</v>
      </c>
      <c r="AO10">
        <v>0</v>
      </c>
      <c r="AP10">
        <v>2.1149309999999999</v>
      </c>
      <c r="AQ10">
        <v>0</v>
      </c>
      <c r="AR10">
        <v>1.9629119999999995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17.806792914930597</v>
      </c>
      <c r="BB10">
        <f t="shared" si="0"/>
        <v>501.34170541609774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40.519599259823053</v>
      </c>
      <c r="L11">
        <v>0</v>
      </c>
      <c r="M11">
        <v>0</v>
      </c>
      <c r="N11">
        <v>29.998382788362512</v>
      </c>
      <c r="O11">
        <v>50.381296312500012</v>
      </c>
      <c r="P11">
        <v>62.2343230540897</v>
      </c>
      <c r="Q11">
        <v>0</v>
      </c>
      <c r="R11">
        <v>3.1053109489051089</v>
      </c>
      <c r="S11">
        <v>3.5098402225475844</v>
      </c>
      <c r="T11">
        <v>0</v>
      </c>
      <c r="U11">
        <v>275.8063299308626</v>
      </c>
      <c r="V11">
        <v>0</v>
      </c>
      <c r="W11">
        <v>5.0015532774153462</v>
      </c>
      <c r="X11">
        <v>10.997204100652377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13.342470659999998</v>
      </c>
      <c r="AL11">
        <v>5.9020000000000019</v>
      </c>
      <c r="AM11">
        <v>0</v>
      </c>
      <c r="AN11">
        <v>0</v>
      </c>
      <c r="AO11">
        <v>0</v>
      </c>
      <c r="AP11">
        <v>1.464183</v>
      </c>
      <c r="AQ11">
        <v>0</v>
      </c>
      <c r="AR11">
        <v>1.9629119999999995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17.388687846154312</v>
      </c>
      <c r="BB11">
        <f t="shared" si="0"/>
        <v>489.57016410900394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40.519599259823053</v>
      </c>
      <c r="L12">
        <v>0</v>
      </c>
      <c r="M12">
        <v>0</v>
      </c>
      <c r="N12">
        <v>29.998382788362512</v>
      </c>
      <c r="O12">
        <v>50.381296312500012</v>
      </c>
      <c r="P12">
        <v>62.2343230540897</v>
      </c>
      <c r="Q12">
        <v>0</v>
      </c>
      <c r="R12">
        <v>3.1053109489051089</v>
      </c>
      <c r="S12">
        <v>3.5098402225475844</v>
      </c>
      <c r="T12">
        <v>0</v>
      </c>
      <c r="U12">
        <v>275.8063299308626</v>
      </c>
      <c r="V12">
        <v>0</v>
      </c>
      <c r="W12">
        <v>5.0015532774153462</v>
      </c>
      <c r="X12">
        <v>10.997204100652377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13.342470659999998</v>
      </c>
      <c r="AL12">
        <v>2.951000000000001</v>
      </c>
      <c r="AM12">
        <v>0</v>
      </c>
      <c r="AN12">
        <v>0</v>
      </c>
      <c r="AO12">
        <v>0</v>
      </c>
      <c r="AP12">
        <v>1.464183</v>
      </c>
      <c r="AQ12">
        <v>0</v>
      </c>
      <c r="AR12">
        <v>1.9629119999999995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17.287468546154312</v>
      </c>
      <c r="BB12">
        <f t="shared" si="0"/>
        <v>486.720383409004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40.519599259823053</v>
      </c>
      <c r="L13">
        <v>0</v>
      </c>
      <c r="M13">
        <v>0</v>
      </c>
      <c r="N13">
        <v>29.998382788362512</v>
      </c>
      <c r="O13">
        <v>50.381296312500012</v>
      </c>
      <c r="P13">
        <v>62.2343230540897</v>
      </c>
      <c r="Q13">
        <v>0</v>
      </c>
      <c r="R13">
        <v>3.1053109489051089</v>
      </c>
      <c r="S13">
        <v>3.5098402225475844</v>
      </c>
      <c r="T13">
        <v>0</v>
      </c>
      <c r="U13">
        <v>275.8063299308626</v>
      </c>
      <c r="V13">
        <v>0</v>
      </c>
      <c r="W13">
        <v>5.0015532774153462</v>
      </c>
      <c r="X13">
        <v>10.997204100652377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13.342470659999998</v>
      </c>
      <c r="AL13">
        <v>0.59020000000000017</v>
      </c>
      <c r="AM13">
        <v>0</v>
      </c>
      <c r="AN13">
        <v>0</v>
      </c>
      <c r="AO13">
        <v>0</v>
      </c>
      <c r="AP13">
        <v>1.464183</v>
      </c>
      <c r="AQ13">
        <v>0</v>
      </c>
      <c r="AR13">
        <v>2.2433280000000004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17.216111527362575</v>
      </c>
      <c r="BB13">
        <f t="shared" si="0"/>
        <v>484.71135642779569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40.519599259823053</v>
      </c>
      <c r="L14">
        <v>0</v>
      </c>
      <c r="M14">
        <v>0</v>
      </c>
      <c r="N14">
        <v>29.998382788362512</v>
      </c>
      <c r="O14">
        <v>50.381296312500012</v>
      </c>
      <c r="P14">
        <v>62.2343230540897</v>
      </c>
      <c r="Q14">
        <v>0</v>
      </c>
      <c r="R14">
        <v>3.1053109489051089</v>
      </c>
      <c r="S14">
        <v>3.5098402225475844</v>
      </c>
      <c r="T14">
        <v>0</v>
      </c>
      <c r="U14">
        <v>275.8063299308626</v>
      </c>
      <c r="V14">
        <v>0</v>
      </c>
      <c r="W14">
        <v>5.0015532774153462</v>
      </c>
      <c r="X14">
        <v>10.997204100652377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13.342470659999998</v>
      </c>
      <c r="AL14">
        <v>0.59020000000000017</v>
      </c>
      <c r="AM14">
        <v>0</v>
      </c>
      <c r="AN14">
        <v>0</v>
      </c>
      <c r="AO14">
        <v>0</v>
      </c>
      <c r="AP14">
        <v>1.464183</v>
      </c>
      <c r="AQ14">
        <v>0</v>
      </c>
      <c r="AR14">
        <v>2.2433280000000004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17.216111527362575</v>
      </c>
      <c r="BB14">
        <f t="shared" si="0"/>
        <v>484.71135642779569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40.519599259823053</v>
      </c>
      <c r="L15">
        <v>0</v>
      </c>
      <c r="M15">
        <v>0</v>
      </c>
      <c r="N15">
        <v>29.998382788362512</v>
      </c>
      <c r="O15">
        <v>50.381296312500012</v>
      </c>
      <c r="P15">
        <v>62.2343230540897</v>
      </c>
      <c r="Q15">
        <v>0</v>
      </c>
      <c r="R15">
        <v>3.1053109489051089</v>
      </c>
      <c r="S15">
        <v>3.5098402225475844</v>
      </c>
      <c r="T15">
        <v>0</v>
      </c>
      <c r="U15">
        <v>275.8063299308626</v>
      </c>
      <c r="V15">
        <v>0</v>
      </c>
      <c r="W15">
        <v>5.0015532774153462</v>
      </c>
      <c r="X15">
        <v>10.997204100652377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13.342470659999998</v>
      </c>
      <c r="AL15">
        <v>0.59020000000000017</v>
      </c>
      <c r="AM15">
        <v>0</v>
      </c>
      <c r="AN15">
        <v>0</v>
      </c>
      <c r="AO15">
        <v>0</v>
      </c>
      <c r="AP15">
        <v>1.464183</v>
      </c>
      <c r="AQ15">
        <v>0</v>
      </c>
      <c r="AR15">
        <v>2.2433280000000004</v>
      </c>
      <c r="AS15">
        <v>2.7334464000000001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17.216111527362575</v>
      </c>
      <c r="BB15">
        <f t="shared" si="0"/>
        <v>484.71135642779569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40.519599259823053</v>
      </c>
      <c r="L16">
        <v>0</v>
      </c>
      <c r="M16">
        <v>0</v>
      </c>
      <c r="N16">
        <v>29.998382788362512</v>
      </c>
      <c r="O16">
        <v>50.381296312500012</v>
      </c>
      <c r="P16">
        <v>62.2343230540897</v>
      </c>
      <c r="Q16">
        <v>0</v>
      </c>
      <c r="R16">
        <v>3.1053109489051089</v>
      </c>
      <c r="S16">
        <v>3.5098402225475844</v>
      </c>
      <c r="T16">
        <v>0</v>
      </c>
      <c r="U16">
        <v>275.8063299308626</v>
      </c>
      <c r="V16">
        <v>0</v>
      </c>
      <c r="W16">
        <v>5.0015532774153462</v>
      </c>
      <c r="X16">
        <v>10.997204100652377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13.342470659999998</v>
      </c>
      <c r="AL16">
        <v>0.59020000000000017</v>
      </c>
      <c r="AM16">
        <v>0</v>
      </c>
      <c r="AN16">
        <v>0</v>
      </c>
      <c r="AO16">
        <v>0</v>
      </c>
      <c r="AP16">
        <v>1.464183</v>
      </c>
      <c r="AQ16">
        <v>0</v>
      </c>
      <c r="AR16">
        <v>2.2433280000000004</v>
      </c>
      <c r="AS16">
        <v>2.7334464000000001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17.216111527362575</v>
      </c>
      <c r="BB16">
        <f t="shared" si="0"/>
        <v>484.71135642779569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40.519599259823053</v>
      </c>
      <c r="L17">
        <v>0</v>
      </c>
      <c r="M17">
        <v>0</v>
      </c>
      <c r="N17">
        <v>29.998382788362512</v>
      </c>
      <c r="O17">
        <v>50.381296312500012</v>
      </c>
      <c r="P17">
        <v>62.2343230540897</v>
      </c>
      <c r="Q17">
        <v>0</v>
      </c>
      <c r="R17">
        <v>3.1053109489051089</v>
      </c>
      <c r="S17">
        <v>3.5098402225475844</v>
      </c>
      <c r="T17">
        <v>0</v>
      </c>
      <c r="U17">
        <v>275.8063299308626</v>
      </c>
      <c r="V17">
        <v>0</v>
      </c>
      <c r="W17">
        <v>5.0015532774153462</v>
      </c>
      <c r="X17">
        <v>10.997204100652377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13.342470659999998</v>
      </c>
      <c r="AL17">
        <v>0.59020000000000017</v>
      </c>
      <c r="AM17">
        <v>0</v>
      </c>
      <c r="AN17">
        <v>0</v>
      </c>
      <c r="AO17">
        <v>0</v>
      </c>
      <c r="AP17">
        <v>1.464183</v>
      </c>
      <c r="AQ17">
        <v>0</v>
      </c>
      <c r="AR17">
        <v>2.2433280000000004</v>
      </c>
      <c r="AS17">
        <v>2.7334464000000001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17.216111527362575</v>
      </c>
      <c r="BB17">
        <f t="shared" si="0"/>
        <v>484.71135642779569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40.519599259823053</v>
      </c>
      <c r="L18">
        <v>0</v>
      </c>
      <c r="M18">
        <v>0</v>
      </c>
      <c r="N18">
        <v>29.998382788362512</v>
      </c>
      <c r="O18">
        <v>50.381296312500012</v>
      </c>
      <c r="P18">
        <v>62.2343230540897</v>
      </c>
      <c r="Q18">
        <v>0</v>
      </c>
      <c r="R18">
        <v>3.1053109489051089</v>
      </c>
      <c r="S18">
        <v>3.5098402225475844</v>
      </c>
      <c r="T18">
        <v>0</v>
      </c>
      <c r="U18">
        <v>275.8063299308626</v>
      </c>
      <c r="V18">
        <v>0</v>
      </c>
      <c r="W18">
        <v>5.0015532774153462</v>
      </c>
      <c r="X18">
        <v>10.997204100652377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13.342470659999998</v>
      </c>
      <c r="AL18">
        <v>0.59020000000000017</v>
      </c>
      <c r="AM18">
        <v>0</v>
      </c>
      <c r="AN18">
        <v>0</v>
      </c>
      <c r="AO18">
        <v>0</v>
      </c>
      <c r="AP18">
        <v>1.464183</v>
      </c>
      <c r="AQ18">
        <v>0</v>
      </c>
      <c r="AR18">
        <v>2.2433280000000004</v>
      </c>
      <c r="AS18">
        <v>2.7334464000000001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17.216111527362575</v>
      </c>
      <c r="BB18">
        <f t="shared" si="0"/>
        <v>484.71135642779569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40.519599259823053</v>
      </c>
      <c r="L19">
        <v>0</v>
      </c>
      <c r="M19">
        <v>0</v>
      </c>
      <c r="N19">
        <v>29.998382788362512</v>
      </c>
      <c r="O19">
        <v>50.381296312500012</v>
      </c>
      <c r="P19">
        <v>62.2343230540897</v>
      </c>
      <c r="Q19">
        <v>0</v>
      </c>
      <c r="R19">
        <v>3.1053109489051089</v>
      </c>
      <c r="S19">
        <v>3.5098402225475844</v>
      </c>
      <c r="T19">
        <v>0</v>
      </c>
      <c r="U19">
        <v>275.8063299308626</v>
      </c>
      <c r="V19">
        <v>0</v>
      </c>
      <c r="W19">
        <v>5.0015532774153462</v>
      </c>
      <c r="X19">
        <v>10.998625420059886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13.342470659999998</v>
      </c>
      <c r="AL19">
        <v>0.59020000000000017</v>
      </c>
      <c r="AM19">
        <v>0</v>
      </c>
      <c r="AN19">
        <v>0</v>
      </c>
      <c r="AO19">
        <v>0</v>
      </c>
      <c r="AP19">
        <v>1.464183</v>
      </c>
      <c r="AQ19">
        <v>0</v>
      </c>
      <c r="AR19">
        <v>2.2433280000000004</v>
      </c>
      <c r="AS19">
        <v>2.7334464000000001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17.216160301245257</v>
      </c>
      <c r="BB19">
        <f t="shared" si="0"/>
        <v>484.71272897332051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40.519599259823053</v>
      </c>
      <c r="L20">
        <v>0</v>
      </c>
      <c r="M20">
        <v>0</v>
      </c>
      <c r="N20">
        <v>29.998382788362512</v>
      </c>
      <c r="O20">
        <v>50.381296312500012</v>
      </c>
      <c r="P20">
        <v>62.2343230540897</v>
      </c>
      <c r="Q20">
        <v>0</v>
      </c>
      <c r="R20">
        <v>3.1053109489051089</v>
      </c>
      <c r="S20">
        <v>3.5098402225475844</v>
      </c>
      <c r="T20">
        <v>0</v>
      </c>
      <c r="U20">
        <v>275.8063299308626</v>
      </c>
      <c r="V20">
        <v>0</v>
      </c>
      <c r="W20">
        <v>5.0015452029520304</v>
      </c>
      <c r="X20">
        <v>10.998625420059886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13.342470659999998</v>
      </c>
      <c r="AL20">
        <v>0.59020000000000017</v>
      </c>
      <c r="AM20">
        <v>0</v>
      </c>
      <c r="AN20">
        <v>0</v>
      </c>
      <c r="AO20">
        <v>0</v>
      </c>
      <c r="AP20">
        <v>1.464183</v>
      </c>
      <c r="AQ20">
        <v>0</v>
      </c>
      <c r="AR20">
        <v>2.2433280000000004</v>
      </c>
      <c r="AS20">
        <v>2.7334464000000001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17.216160024291167</v>
      </c>
      <c r="BB20">
        <f t="shared" si="0"/>
        <v>484.71272117581128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40.519599259823053</v>
      </c>
      <c r="L21">
        <v>0</v>
      </c>
      <c r="M21">
        <v>0</v>
      </c>
      <c r="N21">
        <v>29.998382788362512</v>
      </c>
      <c r="O21">
        <v>50.381296312500012</v>
      </c>
      <c r="P21">
        <v>62.2343230540897</v>
      </c>
      <c r="Q21">
        <v>0</v>
      </c>
      <c r="R21">
        <v>3.1059507951356413</v>
      </c>
      <c r="S21">
        <v>3.3333021178270852</v>
      </c>
      <c r="T21">
        <v>0</v>
      </c>
      <c r="U21">
        <v>275.8063299308626</v>
      </c>
      <c r="V21">
        <v>0</v>
      </c>
      <c r="W21">
        <v>5.0015161497730709</v>
      </c>
      <c r="X21">
        <v>10.998625420059886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13.342470659999998</v>
      </c>
      <c r="AL21">
        <v>0.59020000000000017</v>
      </c>
      <c r="AM21">
        <v>0</v>
      </c>
      <c r="AN21">
        <v>0</v>
      </c>
      <c r="AO21">
        <v>0</v>
      </c>
      <c r="AP21">
        <v>2.1149309999999999</v>
      </c>
      <c r="AQ21">
        <v>0</v>
      </c>
      <c r="AR21">
        <v>2.8041599999999995</v>
      </c>
      <c r="AS21">
        <v>2.7334464000000001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17.251683102126357</v>
      </c>
      <c r="BB21">
        <f t="shared" si="0"/>
        <v>485.71285078630723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40.519599259823053</v>
      </c>
      <c r="L22">
        <v>0</v>
      </c>
      <c r="M22">
        <v>0</v>
      </c>
      <c r="N22">
        <v>29.998382788362512</v>
      </c>
      <c r="O22">
        <v>50.381296312500012</v>
      </c>
      <c r="P22">
        <v>62.2343230540897</v>
      </c>
      <c r="Q22">
        <v>0</v>
      </c>
      <c r="R22">
        <v>3.1059507951356413</v>
      </c>
      <c r="S22">
        <v>3.3333021178270852</v>
      </c>
      <c r="T22">
        <v>0</v>
      </c>
      <c r="U22">
        <v>275.8063299308626</v>
      </c>
      <c r="V22">
        <v>0</v>
      </c>
      <c r="W22">
        <v>5.0015161497730709</v>
      </c>
      <c r="X22">
        <v>10.998625420059886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0.72147870000000014</v>
      </c>
      <c r="AI22">
        <v>0</v>
      </c>
      <c r="AJ22">
        <v>0</v>
      </c>
      <c r="AK22">
        <v>13.342470659999998</v>
      </c>
      <c r="AL22">
        <v>0.59020000000000017</v>
      </c>
      <c r="AM22">
        <v>0</v>
      </c>
      <c r="AN22">
        <v>0</v>
      </c>
      <c r="AO22">
        <v>0</v>
      </c>
      <c r="AP22">
        <v>2.1149309999999999</v>
      </c>
      <c r="AQ22">
        <v>0</v>
      </c>
      <c r="AR22">
        <v>2.8041599999999995</v>
      </c>
      <c r="AS22">
        <v>2.7334464000000001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17.276429746926361</v>
      </c>
      <c r="BB22">
        <f t="shared" si="0"/>
        <v>486.40958284150724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39.001046929883088</v>
      </c>
      <c r="L23">
        <v>0</v>
      </c>
      <c r="M23">
        <v>0</v>
      </c>
      <c r="N23">
        <v>29.998382788362512</v>
      </c>
      <c r="O23">
        <v>50.381296312500012</v>
      </c>
      <c r="P23">
        <v>62.2343230540897</v>
      </c>
      <c r="Q23">
        <v>0</v>
      </c>
      <c r="R23">
        <v>3.0021505065123013</v>
      </c>
      <c r="S23">
        <v>2.0031850057784051</v>
      </c>
      <c r="T23">
        <v>0</v>
      </c>
      <c r="U23">
        <v>275.8063299308626</v>
      </c>
      <c r="V23">
        <v>0</v>
      </c>
      <c r="W23">
        <v>4.9996747321661879</v>
      </c>
      <c r="X23">
        <v>10.996933742481895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5.9401746300000005</v>
      </c>
      <c r="AI23">
        <v>0</v>
      </c>
      <c r="AJ23">
        <v>0</v>
      </c>
      <c r="AK23">
        <v>13.342470659999998</v>
      </c>
      <c r="AL23">
        <v>0.59020000000000017</v>
      </c>
      <c r="AM23">
        <v>0</v>
      </c>
      <c r="AN23">
        <v>0</v>
      </c>
      <c r="AO23">
        <v>0</v>
      </c>
      <c r="AP23">
        <v>2.1149309999999999</v>
      </c>
      <c r="AQ23">
        <v>0</v>
      </c>
      <c r="AR23">
        <v>10.094975999999999</v>
      </c>
      <c r="AS23">
        <v>2.7334464000000001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17.604115130674817</v>
      </c>
      <c r="BB23">
        <f t="shared" si="0"/>
        <v>495.63540656196187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38.99749211228864</v>
      </c>
      <c r="L24">
        <v>0</v>
      </c>
      <c r="M24">
        <v>0</v>
      </c>
      <c r="N24">
        <v>29.998382788362512</v>
      </c>
      <c r="O24">
        <v>50.381296312500012</v>
      </c>
      <c r="P24">
        <v>62.2343230540897</v>
      </c>
      <c r="Q24">
        <v>0</v>
      </c>
      <c r="R24">
        <v>3.0021505065123013</v>
      </c>
      <c r="S24">
        <v>2.0031850057784051</v>
      </c>
      <c r="T24">
        <v>0</v>
      </c>
      <c r="U24">
        <v>275.8063299308626</v>
      </c>
      <c r="V24">
        <v>0</v>
      </c>
      <c r="W24">
        <v>11.791287844712182</v>
      </c>
      <c r="X24">
        <v>24.975895545961883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2.3146277699999991</v>
      </c>
      <c r="AE24">
        <v>0</v>
      </c>
      <c r="AF24">
        <v>0</v>
      </c>
      <c r="AG24">
        <v>0</v>
      </c>
      <c r="AH24">
        <v>11.880349260000001</v>
      </c>
      <c r="AI24">
        <v>0</v>
      </c>
      <c r="AJ24">
        <v>0</v>
      </c>
      <c r="AK24">
        <v>13.342470659999998</v>
      </c>
      <c r="AL24">
        <v>0.59020000000000017</v>
      </c>
      <c r="AM24">
        <v>0</v>
      </c>
      <c r="AN24">
        <v>0</v>
      </c>
      <c r="AO24">
        <v>0</v>
      </c>
      <c r="AP24">
        <v>2.1149309999999999</v>
      </c>
      <c r="AQ24">
        <v>0</v>
      </c>
      <c r="AR24">
        <v>10.094975999999999</v>
      </c>
      <c r="AS24">
        <v>2.7334464000000001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18.5995634441791</v>
      </c>
      <c r="BB24">
        <f t="shared" si="0"/>
        <v>523.66178074688901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38.999155166069123</v>
      </c>
      <c r="L25">
        <v>0</v>
      </c>
      <c r="M25">
        <v>0</v>
      </c>
      <c r="N25">
        <v>29.998382788362512</v>
      </c>
      <c r="O25">
        <v>50.381296312500012</v>
      </c>
      <c r="P25">
        <v>62.2343230540897</v>
      </c>
      <c r="Q25">
        <v>0</v>
      </c>
      <c r="R25">
        <v>3.0021505065123013</v>
      </c>
      <c r="S25">
        <v>2.0031850057784051</v>
      </c>
      <c r="T25">
        <v>0</v>
      </c>
      <c r="U25">
        <v>275.8063299308626</v>
      </c>
      <c r="V25">
        <v>0</v>
      </c>
      <c r="W25">
        <v>11.791287844712182</v>
      </c>
      <c r="X25">
        <v>24.975895545961883</v>
      </c>
      <c r="Y25">
        <v>0</v>
      </c>
      <c r="Z25">
        <v>0</v>
      </c>
      <c r="AA25">
        <v>0</v>
      </c>
      <c r="AB25">
        <v>3.3189072000000004</v>
      </c>
      <c r="AC25">
        <v>2.4576389040000004</v>
      </c>
      <c r="AD25">
        <v>4.6292555399999982</v>
      </c>
      <c r="AE25">
        <v>0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13.342470659999998</v>
      </c>
      <c r="AL25">
        <v>0.59020000000000017</v>
      </c>
      <c r="AM25">
        <v>0</v>
      </c>
      <c r="AN25">
        <v>0</v>
      </c>
      <c r="AO25">
        <v>0</v>
      </c>
      <c r="AP25">
        <v>0.9435846</v>
      </c>
      <c r="AQ25">
        <v>0</v>
      </c>
      <c r="AR25">
        <v>2.2433280000000004</v>
      </c>
      <c r="AS25">
        <v>2.7334464000000001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18.771407067023777</v>
      </c>
      <c r="BB25">
        <f t="shared" si="0"/>
        <v>528.4999542818249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39.000503311284106</v>
      </c>
      <c r="L26">
        <v>0</v>
      </c>
      <c r="M26">
        <v>0</v>
      </c>
      <c r="N26">
        <v>29.998382788362512</v>
      </c>
      <c r="O26">
        <v>50.381296312500012</v>
      </c>
      <c r="P26">
        <v>62.2343230540897</v>
      </c>
      <c r="Q26">
        <v>0</v>
      </c>
      <c r="R26">
        <v>3.0021505065123013</v>
      </c>
      <c r="S26">
        <v>2.0031850057784051</v>
      </c>
      <c r="T26">
        <v>0</v>
      </c>
      <c r="U26">
        <v>275.8063299308626</v>
      </c>
      <c r="V26">
        <v>0</v>
      </c>
      <c r="W26">
        <v>11.791287844712182</v>
      </c>
      <c r="X26">
        <v>24.975895545961883</v>
      </c>
      <c r="Y26">
        <v>0</v>
      </c>
      <c r="Z26">
        <v>0</v>
      </c>
      <c r="AA26">
        <v>1.725676</v>
      </c>
      <c r="AB26">
        <v>6.6920006400000007</v>
      </c>
      <c r="AC26">
        <v>4.915277807999999</v>
      </c>
      <c r="AD26">
        <v>5.4007981300000001</v>
      </c>
      <c r="AE26">
        <v>3.9106391999999999</v>
      </c>
      <c r="AF26">
        <v>0</v>
      </c>
      <c r="AG26">
        <v>0</v>
      </c>
      <c r="AH26">
        <v>23.760698520000002</v>
      </c>
      <c r="AI26">
        <v>0</v>
      </c>
      <c r="AJ26">
        <v>0</v>
      </c>
      <c r="AK26">
        <v>13.342470659999998</v>
      </c>
      <c r="AL26">
        <v>0.59020000000000017</v>
      </c>
      <c r="AM26">
        <v>0</v>
      </c>
      <c r="AN26">
        <v>0</v>
      </c>
      <c r="AO26">
        <v>0</v>
      </c>
      <c r="AP26">
        <v>0.9435846</v>
      </c>
      <c r="AQ26">
        <v>0</v>
      </c>
      <c r="AR26">
        <v>2.2433280000000004</v>
      </c>
      <c r="AS26">
        <v>2.7334464000000001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19.394985154404633</v>
      </c>
      <c r="BB26">
        <f t="shared" si="0"/>
        <v>546.05648910365915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38.999437636031217</v>
      </c>
      <c r="L27">
        <v>3.1397126672204436</v>
      </c>
      <c r="M27">
        <v>0</v>
      </c>
      <c r="N27">
        <v>29.998382788362512</v>
      </c>
      <c r="O27">
        <v>50.381296312500012</v>
      </c>
      <c r="P27">
        <v>62.2343230540897</v>
      </c>
      <c r="Q27">
        <v>0</v>
      </c>
      <c r="R27">
        <v>5.3839354838709674</v>
      </c>
      <c r="S27">
        <v>6.6998031674479446</v>
      </c>
      <c r="T27">
        <v>0</v>
      </c>
      <c r="U27">
        <v>275.8063299308626</v>
      </c>
      <c r="V27">
        <v>0.66078495617529875</v>
      </c>
      <c r="W27">
        <v>11.791287844712182</v>
      </c>
      <c r="X27">
        <v>24.975895545961883</v>
      </c>
      <c r="Y27">
        <v>0</v>
      </c>
      <c r="Z27">
        <v>1.6646651999999997</v>
      </c>
      <c r="AA27">
        <v>3.5685374399999996</v>
      </c>
      <c r="AB27">
        <v>6.6920006400000007</v>
      </c>
      <c r="AC27">
        <v>7.3803545018999994</v>
      </c>
      <c r="AD27">
        <v>6.9438833099999977</v>
      </c>
      <c r="AE27">
        <v>7.8212783999999997</v>
      </c>
      <c r="AF27">
        <v>0</v>
      </c>
      <c r="AG27">
        <v>0</v>
      </c>
      <c r="AH27">
        <v>29.70087315</v>
      </c>
      <c r="AI27">
        <v>0.96982289999999993</v>
      </c>
      <c r="AJ27">
        <v>0</v>
      </c>
      <c r="AK27">
        <v>13.342470659999998</v>
      </c>
      <c r="AL27">
        <v>0.59020000000000017</v>
      </c>
      <c r="AM27">
        <v>0</v>
      </c>
      <c r="AN27">
        <v>0</v>
      </c>
      <c r="AO27">
        <v>0</v>
      </c>
      <c r="AP27">
        <v>0.9435846</v>
      </c>
      <c r="AQ27">
        <v>0</v>
      </c>
      <c r="AR27">
        <v>2.2433280000000004</v>
      </c>
      <c r="AS27">
        <v>2.7334464000000001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20.397030845760579</v>
      </c>
      <c r="BB27">
        <f t="shared" si="0"/>
        <v>574.26860374337423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38.996111982871746</v>
      </c>
      <c r="L28">
        <v>2.3194738484179545</v>
      </c>
      <c r="M28">
        <v>0</v>
      </c>
      <c r="N28">
        <v>29.998382788362512</v>
      </c>
      <c r="O28">
        <v>50.381296312500012</v>
      </c>
      <c r="P28">
        <v>62.2343230540897</v>
      </c>
      <c r="Q28">
        <v>0</v>
      </c>
      <c r="R28">
        <v>5.3839354838709674</v>
      </c>
      <c r="S28">
        <v>6.6998031674479446</v>
      </c>
      <c r="T28">
        <v>0</v>
      </c>
      <c r="U28">
        <v>275.8063299308626</v>
      </c>
      <c r="V28">
        <v>0.66078495617529875</v>
      </c>
      <c r="W28">
        <v>11.791287844712182</v>
      </c>
      <c r="X28">
        <v>24.975895545961883</v>
      </c>
      <c r="Y28">
        <v>0</v>
      </c>
      <c r="Z28">
        <v>3.3293304000000004</v>
      </c>
      <c r="AA28">
        <v>7.1370748799999992</v>
      </c>
      <c r="AB28">
        <v>6.6920006400000007</v>
      </c>
      <c r="AC28">
        <v>7.3803545018999994</v>
      </c>
      <c r="AD28">
        <v>9.2585110799999981</v>
      </c>
      <c r="AE28">
        <v>12.5466341</v>
      </c>
      <c r="AF28">
        <v>0</v>
      </c>
      <c r="AG28">
        <v>0</v>
      </c>
      <c r="AH28">
        <v>35.641047780000008</v>
      </c>
      <c r="AI28">
        <v>4.2025658999999997</v>
      </c>
      <c r="AJ28">
        <v>0</v>
      </c>
      <c r="AK28">
        <v>13.342470659999998</v>
      </c>
      <c r="AL28">
        <v>2.951000000000001</v>
      </c>
      <c r="AM28">
        <v>0</v>
      </c>
      <c r="AN28">
        <v>0</v>
      </c>
      <c r="AO28">
        <v>0</v>
      </c>
      <c r="AP28">
        <v>0.9435846</v>
      </c>
      <c r="AQ28">
        <v>0</v>
      </c>
      <c r="AR28">
        <v>2.2433280000000004</v>
      </c>
      <c r="AS28">
        <v>2.7334464000000001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21.185359286196533</v>
      </c>
      <c r="BB28">
        <f t="shared" si="0"/>
        <v>596.46361457097623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82.518610488540418</v>
      </c>
      <c r="L29">
        <v>0</v>
      </c>
      <c r="M29">
        <v>0</v>
      </c>
      <c r="N29">
        <v>29.998382788362512</v>
      </c>
      <c r="O29">
        <v>50.381296312500012</v>
      </c>
      <c r="P29">
        <v>62.2343230540897</v>
      </c>
      <c r="Q29">
        <v>0</v>
      </c>
      <c r="R29">
        <v>5.383435271128481</v>
      </c>
      <c r="S29">
        <v>6.6998031200057087</v>
      </c>
      <c r="T29">
        <v>0</v>
      </c>
      <c r="U29">
        <v>275.8063299308626</v>
      </c>
      <c r="V29">
        <v>0.66078495617529875</v>
      </c>
      <c r="W29">
        <v>11.791287844712182</v>
      </c>
      <c r="X29">
        <v>24.975895545961883</v>
      </c>
      <c r="Y29">
        <v>0</v>
      </c>
      <c r="Z29">
        <v>3.3293304000000004</v>
      </c>
      <c r="AA29">
        <v>7.1370748799999992</v>
      </c>
      <c r="AB29">
        <v>6.6920006400000007</v>
      </c>
      <c r="AC29">
        <v>7.3803545018999994</v>
      </c>
      <c r="AD29">
        <v>9.2585110799999981</v>
      </c>
      <c r="AE29">
        <v>12.5466341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13.342470659999998</v>
      </c>
      <c r="AL29">
        <v>5.9020000000000019</v>
      </c>
      <c r="AM29">
        <v>0</v>
      </c>
      <c r="AN29">
        <v>0</v>
      </c>
      <c r="AO29">
        <v>0</v>
      </c>
      <c r="AP29">
        <v>0.9435846</v>
      </c>
      <c r="AQ29">
        <v>0</v>
      </c>
      <c r="AR29">
        <v>3.3649919999999995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22.69141928242502</v>
      </c>
      <c r="BB29">
        <f t="shared" si="0"/>
        <v>638.86601977181374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82.518610488540418</v>
      </c>
      <c r="L30">
        <v>0</v>
      </c>
      <c r="M30">
        <v>0</v>
      </c>
      <c r="N30">
        <v>29.998382788362512</v>
      </c>
      <c r="O30">
        <v>50.381296312500012</v>
      </c>
      <c r="P30">
        <v>62.2343230540897</v>
      </c>
      <c r="Q30">
        <v>0</v>
      </c>
      <c r="R30">
        <v>5.383435271128481</v>
      </c>
      <c r="S30">
        <v>6.6998031200057087</v>
      </c>
      <c r="T30">
        <v>0</v>
      </c>
      <c r="U30">
        <v>275.8063299308626</v>
      </c>
      <c r="V30">
        <v>0.66078495617529875</v>
      </c>
      <c r="W30">
        <v>11.791287844712182</v>
      </c>
      <c r="X30">
        <v>24.975895545961883</v>
      </c>
      <c r="Y30">
        <v>0</v>
      </c>
      <c r="Z30">
        <v>3.3293304000000004</v>
      </c>
      <c r="AA30">
        <v>7.1370748799999992</v>
      </c>
      <c r="AB30">
        <v>6.6920006400000007</v>
      </c>
      <c r="AC30">
        <v>7.3803545018999994</v>
      </c>
      <c r="AD30">
        <v>9.2585110799999981</v>
      </c>
      <c r="AE30">
        <v>12.5466341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13.342470659999998</v>
      </c>
      <c r="AL30">
        <v>17.706000000000003</v>
      </c>
      <c r="AM30">
        <v>0</v>
      </c>
      <c r="AN30">
        <v>0</v>
      </c>
      <c r="AO30">
        <v>0</v>
      </c>
      <c r="AP30">
        <v>0.9435846</v>
      </c>
      <c r="AQ30">
        <v>0</v>
      </c>
      <c r="AR30">
        <v>5.0474879999999995</v>
      </c>
      <c r="AS30">
        <v>1.3667232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23.154006298425021</v>
      </c>
      <c r="BB30">
        <f t="shared" si="0"/>
        <v>651.8899287558138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82.518610488540418</v>
      </c>
      <c r="L31">
        <v>0</v>
      </c>
      <c r="M31">
        <v>0</v>
      </c>
      <c r="N31">
        <v>29.998382788362512</v>
      </c>
      <c r="O31">
        <v>50.381296312500012</v>
      </c>
      <c r="P31">
        <v>62.2343230540897</v>
      </c>
      <c r="Q31">
        <v>0</v>
      </c>
      <c r="R31">
        <v>5.383435271128481</v>
      </c>
      <c r="S31">
        <v>6.6998031200057087</v>
      </c>
      <c r="T31">
        <v>0</v>
      </c>
      <c r="U31">
        <v>275.8063299308626</v>
      </c>
      <c r="V31">
        <v>0.66078495617529875</v>
      </c>
      <c r="W31">
        <v>11.791287844712182</v>
      </c>
      <c r="X31">
        <v>24.975895545961883</v>
      </c>
      <c r="Y31">
        <v>0</v>
      </c>
      <c r="Z31">
        <v>3.3293304000000004</v>
      </c>
      <c r="AA31">
        <v>7.1370748799999992</v>
      </c>
      <c r="AB31">
        <v>6.6920006400000007</v>
      </c>
      <c r="AC31">
        <v>7.3803545018999994</v>
      </c>
      <c r="AD31">
        <v>9.2585110799999981</v>
      </c>
      <c r="AE31">
        <v>12.5466341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13.342470659999998</v>
      </c>
      <c r="AL31">
        <v>17.706000000000003</v>
      </c>
      <c r="AM31">
        <v>0</v>
      </c>
      <c r="AN31">
        <v>0</v>
      </c>
      <c r="AO31">
        <v>0</v>
      </c>
      <c r="AP31">
        <v>0.9435846</v>
      </c>
      <c r="AQ31">
        <v>0</v>
      </c>
      <c r="AR31">
        <v>10.094975999999999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23.327134984425022</v>
      </c>
      <c r="BB31">
        <f t="shared" si="0"/>
        <v>656.76428806981369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82.518610488540418</v>
      </c>
      <c r="L32">
        <v>0</v>
      </c>
      <c r="M32">
        <v>0</v>
      </c>
      <c r="N32">
        <v>29.998382788362512</v>
      </c>
      <c r="O32">
        <v>50.381296312500012</v>
      </c>
      <c r="P32">
        <v>62.2343230540897</v>
      </c>
      <c r="Q32">
        <v>0</v>
      </c>
      <c r="R32">
        <v>5.383435271128481</v>
      </c>
      <c r="S32">
        <v>6.6998031200057087</v>
      </c>
      <c r="T32">
        <v>0</v>
      </c>
      <c r="U32">
        <v>275.8063299308626</v>
      </c>
      <c r="V32">
        <v>0.66078495617529875</v>
      </c>
      <c r="W32">
        <v>11.791287844712182</v>
      </c>
      <c r="X32">
        <v>24.975895545961883</v>
      </c>
      <c r="Y32">
        <v>0</v>
      </c>
      <c r="Z32">
        <v>3.3293304000000004</v>
      </c>
      <c r="AA32">
        <v>7.1370748799999992</v>
      </c>
      <c r="AB32">
        <v>6.6920006400000007</v>
      </c>
      <c r="AC32">
        <v>7.3803545018999994</v>
      </c>
      <c r="AD32">
        <v>9.2585110799999981</v>
      </c>
      <c r="AE32">
        <v>12.5466341</v>
      </c>
      <c r="AF32">
        <v>0</v>
      </c>
      <c r="AG32">
        <v>0</v>
      </c>
      <c r="AH32">
        <v>35.641047780000008</v>
      </c>
      <c r="AI32">
        <v>4.2025658999999997</v>
      </c>
      <c r="AJ32">
        <v>0</v>
      </c>
      <c r="AK32">
        <v>13.342470659999998</v>
      </c>
      <c r="AL32">
        <v>17.706000000000003</v>
      </c>
      <c r="AM32">
        <v>0</v>
      </c>
      <c r="AN32">
        <v>0</v>
      </c>
      <c r="AO32">
        <v>0</v>
      </c>
      <c r="AP32">
        <v>0.9435846</v>
      </c>
      <c r="AQ32">
        <v>0</v>
      </c>
      <c r="AR32">
        <v>10.094975999999999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23.327134984425022</v>
      </c>
      <c r="BB32">
        <f t="shared" si="0"/>
        <v>656.76428806981369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82.518610488540418</v>
      </c>
      <c r="L33">
        <v>0</v>
      </c>
      <c r="M33">
        <v>0</v>
      </c>
      <c r="N33">
        <v>29.998382788362512</v>
      </c>
      <c r="O33">
        <v>50.381296312500012</v>
      </c>
      <c r="P33">
        <v>62.2343230540897</v>
      </c>
      <c r="Q33">
        <v>0</v>
      </c>
      <c r="R33">
        <v>5.383435271128481</v>
      </c>
      <c r="S33">
        <v>6.6998031200057087</v>
      </c>
      <c r="T33">
        <v>0</v>
      </c>
      <c r="U33">
        <v>275.8063299308626</v>
      </c>
      <c r="V33">
        <v>0.66078495617529875</v>
      </c>
      <c r="W33">
        <v>11.791287844712182</v>
      </c>
      <c r="X33">
        <v>24.975895545961883</v>
      </c>
      <c r="Y33">
        <v>0</v>
      </c>
      <c r="Z33">
        <v>3.3293304000000004</v>
      </c>
      <c r="AA33">
        <v>7.1370748799999992</v>
      </c>
      <c r="AB33">
        <v>6.6920006400000007</v>
      </c>
      <c r="AC33">
        <v>7.3803545018999994</v>
      </c>
      <c r="AD33">
        <v>9.2585110799999981</v>
      </c>
      <c r="AE33">
        <v>12.5466341</v>
      </c>
      <c r="AF33">
        <v>0</v>
      </c>
      <c r="AG33">
        <v>0</v>
      </c>
      <c r="AH33">
        <v>29.70087315</v>
      </c>
      <c r="AI33">
        <v>4.2025658999999997</v>
      </c>
      <c r="AJ33">
        <v>0</v>
      </c>
      <c r="AK33">
        <v>13.342470659999998</v>
      </c>
      <c r="AL33">
        <v>17.706000000000003</v>
      </c>
      <c r="AM33">
        <v>0</v>
      </c>
      <c r="AN33">
        <v>0</v>
      </c>
      <c r="AO33">
        <v>0</v>
      </c>
      <c r="AP33">
        <v>0.78089759999999975</v>
      </c>
      <c r="AQ33">
        <v>0</v>
      </c>
      <c r="AR33">
        <v>10.094975999999999</v>
      </c>
      <c r="AS33">
        <v>1.3667232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23.117806886025019</v>
      </c>
      <c r="BB33">
        <f t="shared" si="0"/>
        <v>650.87075453821365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82.518610488540418</v>
      </c>
      <c r="L34">
        <v>0</v>
      </c>
      <c r="M34">
        <v>0</v>
      </c>
      <c r="N34">
        <v>29.998382788362512</v>
      </c>
      <c r="O34">
        <v>50.381296312500012</v>
      </c>
      <c r="P34">
        <v>62.2343230540897</v>
      </c>
      <c r="Q34">
        <v>0</v>
      </c>
      <c r="R34">
        <v>5.383435271128481</v>
      </c>
      <c r="S34">
        <v>6.6998031200057087</v>
      </c>
      <c r="T34">
        <v>0</v>
      </c>
      <c r="U34">
        <v>275.8063299308626</v>
      </c>
      <c r="V34">
        <v>0.66078495617529875</v>
      </c>
      <c r="W34">
        <v>11.791287844712182</v>
      </c>
      <c r="X34">
        <v>24.975895545961883</v>
      </c>
      <c r="Y34">
        <v>0</v>
      </c>
      <c r="Z34">
        <v>1.6638270000000004</v>
      </c>
      <c r="AA34">
        <v>7.1370748799999992</v>
      </c>
      <c r="AB34">
        <v>6.6920006400000007</v>
      </c>
      <c r="AC34">
        <v>4.915277807999999</v>
      </c>
      <c r="AD34">
        <v>6.9438833099999977</v>
      </c>
      <c r="AE34">
        <v>7.8212783999999997</v>
      </c>
      <c r="AF34">
        <v>0</v>
      </c>
      <c r="AG34">
        <v>0</v>
      </c>
      <c r="AH34">
        <v>23.760698520000002</v>
      </c>
      <c r="AI34">
        <v>0.96982289999999993</v>
      </c>
      <c r="AJ34">
        <v>0</v>
      </c>
      <c r="AK34">
        <v>13.342470659999998</v>
      </c>
      <c r="AL34">
        <v>5.9020000000000019</v>
      </c>
      <c r="AM34">
        <v>0</v>
      </c>
      <c r="AN34">
        <v>0</v>
      </c>
      <c r="AO34">
        <v>0</v>
      </c>
      <c r="AP34">
        <v>0.78089759999999975</v>
      </c>
      <c r="AQ34">
        <v>0</v>
      </c>
      <c r="AR34">
        <v>2.8041599999999995</v>
      </c>
      <c r="AS34">
        <v>1.3667232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21.765073566625013</v>
      </c>
      <c r="BB34">
        <f t="shared" si="0"/>
        <v>612.78519066371393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82.518610488540418</v>
      </c>
      <c r="L35">
        <v>0</v>
      </c>
      <c r="M35">
        <v>0</v>
      </c>
      <c r="N35">
        <v>29.998382788362512</v>
      </c>
      <c r="O35">
        <v>50.381296312500012</v>
      </c>
      <c r="P35">
        <v>62.2343230540897</v>
      </c>
      <c r="Q35">
        <v>0</v>
      </c>
      <c r="R35">
        <v>5.383435271128481</v>
      </c>
      <c r="S35">
        <v>6.6998031200057087</v>
      </c>
      <c r="T35">
        <v>0</v>
      </c>
      <c r="U35">
        <v>275.8063299308626</v>
      </c>
      <c r="V35">
        <v>0.66078495617529875</v>
      </c>
      <c r="W35">
        <v>11.791287844712182</v>
      </c>
      <c r="X35">
        <v>24.975895545961883</v>
      </c>
      <c r="Y35">
        <v>0</v>
      </c>
      <c r="Z35">
        <v>1.6638270000000004</v>
      </c>
      <c r="AA35">
        <v>3.5685374399999996</v>
      </c>
      <c r="AB35">
        <v>6.6920006400000007</v>
      </c>
      <c r="AC35">
        <v>2.4576389040000004</v>
      </c>
      <c r="AD35">
        <v>4.6292555399999982</v>
      </c>
      <c r="AE35">
        <v>3.9106391999999999</v>
      </c>
      <c r="AF35">
        <v>0</v>
      </c>
      <c r="AG35">
        <v>0</v>
      </c>
      <c r="AH35">
        <v>17.820523890000004</v>
      </c>
      <c r="AI35">
        <v>0.80818574999999993</v>
      </c>
      <c r="AJ35">
        <v>0</v>
      </c>
      <c r="AK35">
        <v>13.342470659999998</v>
      </c>
      <c r="AL35">
        <v>2.951000000000001</v>
      </c>
      <c r="AM35">
        <v>0</v>
      </c>
      <c r="AN35">
        <v>0</v>
      </c>
      <c r="AO35">
        <v>0</v>
      </c>
      <c r="AP35">
        <v>0.78089759999999975</v>
      </c>
      <c r="AQ35">
        <v>0</v>
      </c>
      <c r="AR35">
        <v>3.3649919999999995</v>
      </c>
      <c r="AS35">
        <v>1.3667232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21.053573519625015</v>
      </c>
      <c r="BB35">
        <f t="shared" si="0"/>
        <v>592.75326761671374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82.518610488540418</v>
      </c>
      <c r="L36">
        <v>0</v>
      </c>
      <c r="M36">
        <v>0</v>
      </c>
      <c r="N36">
        <v>29.998382788362512</v>
      </c>
      <c r="O36">
        <v>50.381296312500012</v>
      </c>
      <c r="P36">
        <v>62.2343230540897</v>
      </c>
      <c r="Q36">
        <v>0</v>
      </c>
      <c r="R36">
        <v>5.383435271128481</v>
      </c>
      <c r="S36">
        <v>6.6998031200057087</v>
      </c>
      <c r="T36">
        <v>0</v>
      </c>
      <c r="U36">
        <v>275.8063299308626</v>
      </c>
      <c r="V36">
        <v>0.66078495617529875</v>
      </c>
      <c r="W36">
        <v>11.791287844712182</v>
      </c>
      <c r="X36">
        <v>24.975895545961883</v>
      </c>
      <c r="Y36">
        <v>0</v>
      </c>
      <c r="Z36">
        <v>1.6638270000000004</v>
      </c>
      <c r="AA36">
        <v>0</v>
      </c>
      <c r="AB36">
        <v>6.6920006400000007</v>
      </c>
      <c r="AC36">
        <v>0</v>
      </c>
      <c r="AD36">
        <v>2.3146277699999991</v>
      </c>
      <c r="AE36">
        <v>0</v>
      </c>
      <c r="AF36">
        <v>0</v>
      </c>
      <c r="AG36">
        <v>0</v>
      </c>
      <c r="AH36">
        <v>11.880349260000001</v>
      </c>
      <c r="AI36">
        <v>0.80818574999999993</v>
      </c>
      <c r="AJ36">
        <v>0</v>
      </c>
      <c r="AK36">
        <v>13.342470659999998</v>
      </c>
      <c r="AL36">
        <v>2.951000000000001</v>
      </c>
      <c r="AM36">
        <v>0</v>
      </c>
      <c r="AN36">
        <v>0</v>
      </c>
      <c r="AO36">
        <v>0</v>
      </c>
      <c r="AP36">
        <v>0.78089759999999975</v>
      </c>
      <c r="AQ36">
        <v>0</v>
      </c>
      <c r="AR36">
        <v>3.3649919999999995</v>
      </c>
      <c r="AS36">
        <v>1.3667232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20.429601123725011</v>
      </c>
      <c r="BB36">
        <f t="shared" si="0"/>
        <v>575.18562206861384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82.518610488540418</v>
      </c>
      <c r="L37">
        <v>0</v>
      </c>
      <c r="M37">
        <v>0</v>
      </c>
      <c r="N37">
        <v>29.998382788362512</v>
      </c>
      <c r="O37">
        <v>50.381296312500012</v>
      </c>
      <c r="P37">
        <v>62.2343230540897</v>
      </c>
      <c r="Q37">
        <v>0</v>
      </c>
      <c r="R37">
        <v>5.383435271128481</v>
      </c>
      <c r="S37">
        <v>6.6998031200057087</v>
      </c>
      <c r="T37">
        <v>0</v>
      </c>
      <c r="U37">
        <v>275.8063299308626</v>
      </c>
      <c r="V37">
        <v>0.69379712081188571</v>
      </c>
      <c r="W37">
        <v>11.791287844712182</v>
      </c>
      <c r="X37">
        <v>24.975895545961883</v>
      </c>
      <c r="Y37">
        <v>0</v>
      </c>
      <c r="Z37">
        <v>0</v>
      </c>
      <c r="AA37">
        <v>0</v>
      </c>
      <c r="AB37">
        <v>3.3189072000000004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5.9401746300000005</v>
      </c>
      <c r="AI37">
        <v>0.80818574999999993</v>
      </c>
      <c r="AJ37">
        <v>0</v>
      </c>
      <c r="AK37">
        <v>13.342470659999998</v>
      </c>
      <c r="AL37">
        <v>2.951000000000001</v>
      </c>
      <c r="AM37">
        <v>0</v>
      </c>
      <c r="AN37">
        <v>0</v>
      </c>
      <c r="AO37">
        <v>0</v>
      </c>
      <c r="AP37">
        <v>0.78089759999999975</v>
      </c>
      <c r="AQ37">
        <v>0</v>
      </c>
      <c r="AR37">
        <v>3.3649919999999995</v>
      </c>
      <c r="AS37">
        <v>2.7334464000000001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20.021706161534109</v>
      </c>
      <c r="BB37">
        <f t="shared" si="0"/>
        <v>563.70152955544131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82.518610488540418</v>
      </c>
      <c r="L38">
        <v>0</v>
      </c>
      <c r="M38">
        <v>0</v>
      </c>
      <c r="N38">
        <v>29.998382788362512</v>
      </c>
      <c r="O38">
        <v>50.381296312500012</v>
      </c>
      <c r="P38">
        <v>62.2343230540897</v>
      </c>
      <c r="Q38">
        <v>0</v>
      </c>
      <c r="R38">
        <v>5.383435271128481</v>
      </c>
      <c r="S38">
        <v>6.6998031200057087</v>
      </c>
      <c r="T38">
        <v>0</v>
      </c>
      <c r="U38">
        <v>275.8063299308626</v>
      </c>
      <c r="V38">
        <v>0.69379712081188571</v>
      </c>
      <c r="W38">
        <v>11.791287844712182</v>
      </c>
      <c r="X38">
        <v>24.975895545961883</v>
      </c>
      <c r="Y38">
        <v>0</v>
      </c>
      <c r="Z38">
        <v>0</v>
      </c>
      <c r="AA38">
        <v>0</v>
      </c>
      <c r="AB38">
        <v>3.3189072000000004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0.72147870000000014</v>
      </c>
      <c r="AI38">
        <v>0.80818574999999993</v>
      </c>
      <c r="AJ38">
        <v>0</v>
      </c>
      <c r="AK38">
        <v>13.342470659999998</v>
      </c>
      <c r="AL38">
        <v>2.951000000000001</v>
      </c>
      <c r="AM38">
        <v>0</v>
      </c>
      <c r="AN38">
        <v>0</v>
      </c>
      <c r="AO38">
        <v>0</v>
      </c>
      <c r="AP38">
        <v>0.78089759999999975</v>
      </c>
      <c r="AQ38">
        <v>0</v>
      </c>
      <c r="AR38">
        <v>3.3649919999999995</v>
      </c>
      <c r="AS38">
        <v>2.7334464000000001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19.842704833934103</v>
      </c>
      <c r="BB38">
        <f t="shared" si="0"/>
        <v>558.66183495304131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82.518610488540418</v>
      </c>
      <c r="L39">
        <v>0</v>
      </c>
      <c r="M39">
        <v>0</v>
      </c>
      <c r="N39">
        <v>29.998382788362512</v>
      </c>
      <c r="O39">
        <v>50.381296312500012</v>
      </c>
      <c r="P39">
        <v>62.2343230540897</v>
      </c>
      <c r="Q39">
        <v>0</v>
      </c>
      <c r="R39">
        <v>5.383435271128481</v>
      </c>
      <c r="S39">
        <v>6.6998031200057087</v>
      </c>
      <c r="T39">
        <v>0</v>
      </c>
      <c r="U39">
        <v>275.8063299308626</v>
      </c>
      <c r="V39">
        <v>0.66078495617529875</v>
      </c>
      <c r="W39">
        <v>11.791287844712182</v>
      </c>
      <c r="X39">
        <v>24.975895545961883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0.80818574999999993</v>
      </c>
      <c r="AJ39">
        <v>0</v>
      </c>
      <c r="AK39">
        <v>13.342470659999998</v>
      </c>
      <c r="AL39">
        <v>2.951000000000001</v>
      </c>
      <c r="AM39">
        <v>0</v>
      </c>
      <c r="AN39">
        <v>0</v>
      </c>
      <c r="AO39">
        <v>0</v>
      </c>
      <c r="AP39">
        <v>0.78089759999999975</v>
      </c>
      <c r="AQ39">
        <v>0</v>
      </c>
      <c r="AR39">
        <v>3.3649919999999995</v>
      </c>
      <c r="AS39">
        <v>4.2368419199999989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19.754553744225014</v>
      </c>
      <c r="BB39">
        <f t="shared" si="0"/>
        <v>556.17998349811376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82.518610488540418</v>
      </c>
      <c r="L40">
        <v>0</v>
      </c>
      <c r="M40">
        <v>0</v>
      </c>
      <c r="N40">
        <v>29.998382788362512</v>
      </c>
      <c r="O40">
        <v>50.381296312500012</v>
      </c>
      <c r="P40">
        <v>62.2343230540897</v>
      </c>
      <c r="Q40">
        <v>0</v>
      </c>
      <c r="R40">
        <v>5.383435271128481</v>
      </c>
      <c r="S40">
        <v>6.6998031200057087</v>
      </c>
      <c r="T40">
        <v>0</v>
      </c>
      <c r="U40">
        <v>275.8063299308626</v>
      </c>
      <c r="V40">
        <v>0.66078495617529875</v>
      </c>
      <c r="W40">
        <v>11.791287844712182</v>
      </c>
      <c r="X40">
        <v>24.975895545961883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0.80818574999999993</v>
      </c>
      <c r="AJ40">
        <v>0</v>
      </c>
      <c r="AK40">
        <v>13.342470659999998</v>
      </c>
      <c r="AL40">
        <v>2.951000000000001</v>
      </c>
      <c r="AM40">
        <v>0</v>
      </c>
      <c r="AN40">
        <v>0</v>
      </c>
      <c r="AO40">
        <v>0</v>
      </c>
      <c r="AP40">
        <v>0.78089759999999975</v>
      </c>
      <c r="AQ40">
        <v>0</v>
      </c>
      <c r="AR40">
        <v>10.094975999999999</v>
      </c>
      <c r="AS40">
        <v>4.2368419199999989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19.985392246225011</v>
      </c>
      <c r="BB40">
        <f t="shared" si="0"/>
        <v>562.67912899611372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82.518610488540418</v>
      </c>
      <c r="L41">
        <v>0</v>
      </c>
      <c r="M41">
        <v>0</v>
      </c>
      <c r="N41">
        <v>29.998382788362512</v>
      </c>
      <c r="O41">
        <v>50.381296312500012</v>
      </c>
      <c r="P41">
        <v>62.2343230540897</v>
      </c>
      <c r="Q41">
        <v>0</v>
      </c>
      <c r="R41">
        <v>5.383435271128481</v>
      </c>
      <c r="S41">
        <v>6.6998031200057087</v>
      </c>
      <c r="T41">
        <v>0</v>
      </c>
      <c r="U41">
        <v>275.8063299308626</v>
      </c>
      <c r="V41">
        <v>0.66078495617529875</v>
      </c>
      <c r="W41">
        <v>11.791287844712182</v>
      </c>
      <c r="X41">
        <v>24.975895545961883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0.80818574999999993</v>
      </c>
      <c r="AJ41">
        <v>0</v>
      </c>
      <c r="AK41">
        <v>13.342470659999998</v>
      </c>
      <c r="AL41">
        <v>2.951000000000001</v>
      </c>
      <c r="AM41">
        <v>0</v>
      </c>
      <c r="AN41">
        <v>0</v>
      </c>
      <c r="AO41">
        <v>0</v>
      </c>
      <c r="AP41">
        <v>0.78089759999999975</v>
      </c>
      <c r="AQ41">
        <v>0</v>
      </c>
      <c r="AR41">
        <v>10.094975999999999</v>
      </c>
      <c r="AS41">
        <v>4.2368419199999989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19.985392246225011</v>
      </c>
      <c r="BB41">
        <f t="shared" si="0"/>
        <v>562.67912899611372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82.518610488540418</v>
      </c>
      <c r="L42">
        <v>0</v>
      </c>
      <c r="M42">
        <v>0</v>
      </c>
      <c r="N42">
        <v>29.998382788362512</v>
      </c>
      <c r="O42">
        <v>50.381296312500012</v>
      </c>
      <c r="P42">
        <v>62.2343230540897</v>
      </c>
      <c r="Q42">
        <v>0</v>
      </c>
      <c r="R42">
        <v>5.383435271128481</v>
      </c>
      <c r="S42">
        <v>6.6998031200057087</v>
      </c>
      <c r="T42">
        <v>0</v>
      </c>
      <c r="U42">
        <v>275.8063299308626</v>
      </c>
      <c r="V42">
        <v>0.66078495617529875</v>
      </c>
      <c r="W42">
        <v>11.791287844712182</v>
      </c>
      <c r="X42">
        <v>24.975895545961883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13.342470659999998</v>
      </c>
      <c r="AL42">
        <v>2.951000000000001</v>
      </c>
      <c r="AM42">
        <v>0</v>
      </c>
      <c r="AN42">
        <v>0</v>
      </c>
      <c r="AO42">
        <v>0</v>
      </c>
      <c r="AP42">
        <v>0.78089759999999975</v>
      </c>
      <c r="AQ42">
        <v>0</v>
      </c>
      <c r="AR42">
        <v>10.094975999999999</v>
      </c>
      <c r="AS42">
        <v>4.2368419199999989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19.985392246225011</v>
      </c>
      <c r="BB42">
        <f t="shared" si="0"/>
        <v>562.67912899611372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82.518610488540418</v>
      </c>
      <c r="L43">
        <v>0</v>
      </c>
      <c r="M43">
        <v>0</v>
      </c>
      <c r="N43">
        <v>29.998382788362512</v>
      </c>
      <c r="O43">
        <v>50.381296312500012</v>
      </c>
      <c r="P43">
        <v>62.2343230540897</v>
      </c>
      <c r="Q43">
        <v>0</v>
      </c>
      <c r="R43">
        <v>5.383435271128481</v>
      </c>
      <c r="S43">
        <v>6.6998031200057087</v>
      </c>
      <c r="T43">
        <v>0</v>
      </c>
      <c r="U43">
        <v>275.8063299308626</v>
      </c>
      <c r="V43">
        <v>0.66078495617529875</v>
      </c>
      <c r="W43">
        <v>11.791287844712182</v>
      </c>
      <c r="X43">
        <v>24.975895545961883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0.80818574999999993</v>
      </c>
      <c r="AJ43">
        <v>0</v>
      </c>
      <c r="AK43">
        <v>13.342470659999998</v>
      </c>
      <c r="AL43">
        <v>2.951000000000001</v>
      </c>
      <c r="AM43">
        <v>0</v>
      </c>
      <c r="AN43">
        <v>0</v>
      </c>
      <c r="AO43">
        <v>0</v>
      </c>
      <c r="AP43">
        <v>0.78089759999999975</v>
      </c>
      <c r="AQ43">
        <v>0</v>
      </c>
      <c r="AR43">
        <v>2.8041599999999995</v>
      </c>
      <c r="AS43">
        <v>4.2368419199999989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19.735317308225014</v>
      </c>
      <c r="BB43">
        <f t="shared" si="0"/>
        <v>555.63838793411378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82.518610488540418</v>
      </c>
      <c r="L44">
        <v>0</v>
      </c>
      <c r="M44">
        <v>0</v>
      </c>
      <c r="N44">
        <v>29.998382788362512</v>
      </c>
      <c r="O44">
        <v>50.381296312500012</v>
      </c>
      <c r="P44">
        <v>62.2343230540897</v>
      </c>
      <c r="Q44">
        <v>0</v>
      </c>
      <c r="R44">
        <v>5.383435271128481</v>
      </c>
      <c r="S44">
        <v>6.6998031200057087</v>
      </c>
      <c r="T44">
        <v>0</v>
      </c>
      <c r="U44">
        <v>275.8063299308626</v>
      </c>
      <c r="V44">
        <v>0.66078495617529875</v>
      </c>
      <c r="W44">
        <v>11.791287844712182</v>
      </c>
      <c r="X44">
        <v>24.975895545961883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0.80818574999999993</v>
      </c>
      <c r="AJ44">
        <v>0</v>
      </c>
      <c r="AK44">
        <v>13.342470659999998</v>
      </c>
      <c r="AL44">
        <v>2.951000000000001</v>
      </c>
      <c r="AM44">
        <v>0</v>
      </c>
      <c r="AN44">
        <v>0</v>
      </c>
      <c r="AO44">
        <v>0</v>
      </c>
      <c r="AP44">
        <v>0.78089759999999975</v>
      </c>
      <c r="AQ44">
        <v>0</v>
      </c>
      <c r="AR44">
        <v>2.8041599999999995</v>
      </c>
      <c r="AS44">
        <v>4.2368419199999989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19.735317308225014</v>
      </c>
      <c r="BB44">
        <f t="shared" si="0"/>
        <v>555.63838793411378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82.518610488540418</v>
      </c>
      <c r="L45">
        <v>0</v>
      </c>
      <c r="M45">
        <v>0</v>
      </c>
      <c r="N45">
        <v>29.998382788362512</v>
      </c>
      <c r="O45">
        <v>50.381296312500012</v>
      </c>
      <c r="P45">
        <v>62.2343230540897</v>
      </c>
      <c r="Q45">
        <v>0</v>
      </c>
      <c r="R45">
        <v>5.383435271128481</v>
      </c>
      <c r="S45">
        <v>6.6998031200057087</v>
      </c>
      <c r="T45">
        <v>0</v>
      </c>
      <c r="U45">
        <v>275.8063299308626</v>
      </c>
      <c r="V45">
        <v>0.66078495617529875</v>
      </c>
      <c r="W45">
        <v>11.791287844712182</v>
      </c>
      <c r="X45">
        <v>24.975895545961883</v>
      </c>
      <c r="Y45">
        <v>0</v>
      </c>
      <c r="Z45">
        <v>0</v>
      </c>
      <c r="AA45">
        <v>1.324356E-2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13.342470659999998</v>
      </c>
      <c r="AL45">
        <v>2.951000000000001</v>
      </c>
      <c r="AM45">
        <v>0</v>
      </c>
      <c r="AN45">
        <v>0</v>
      </c>
      <c r="AO45">
        <v>0</v>
      </c>
      <c r="AP45">
        <v>0.78089759999999975</v>
      </c>
      <c r="AQ45">
        <v>0</v>
      </c>
      <c r="AR45">
        <v>2.8041599999999995</v>
      </c>
      <c r="AS45">
        <v>2.7334464000000001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19.65648443302501</v>
      </c>
      <c r="BB45">
        <f t="shared" si="0"/>
        <v>553.41888309931392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82.518610488540418</v>
      </c>
      <c r="L46">
        <v>0</v>
      </c>
      <c r="M46">
        <v>0</v>
      </c>
      <c r="N46">
        <v>29.998382788362512</v>
      </c>
      <c r="O46">
        <v>50.381296312500012</v>
      </c>
      <c r="P46">
        <v>62.2343230540897</v>
      </c>
      <c r="Q46">
        <v>0</v>
      </c>
      <c r="R46">
        <v>5.383435271128481</v>
      </c>
      <c r="S46">
        <v>6.6998031200057087</v>
      </c>
      <c r="T46">
        <v>0</v>
      </c>
      <c r="U46">
        <v>275.8063299308626</v>
      </c>
      <c r="V46">
        <v>0.66078495617529875</v>
      </c>
      <c r="W46">
        <v>11.791287844712182</v>
      </c>
      <c r="X46">
        <v>24.975895545961883</v>
      </c>
      <c r="Y46">
        <v>0</v>
      </c>
      <c r="Z46">
        <v>0</v>
      </c>
      <c r="AA46">
        <v>1.324356E-2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13.342470659999998</v>
      </c>
      <c r="AL46">
        <v>2.951000000000001</v>
      </c>
      <c r="AM46">
        <v>0</v>
      </c>
      <c r="AN46">
        <v>0</v>
      </c>
      <c r="AO46">
        <v>0</v>
      </c>
      <c r="AP46">
        <v>0.78089759999999975</v>
      </c>
      <c r="AQ46">
        <v>0</v>
      </c>
      <c r="AR46">
        <v>2.8041599999999995</v>
      </c>
      <c r="AS46">
        <v>2.7334464000000001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19.65648443302501</v>
      </c>
      <c r="BB46">
        <f t="shared" si="0"/>
        <v>553.41888309931392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82.518610488540418</v>
      </c>
      <c r="L47">
        <v>0</v>
      </c>
      <c r="M47">
        <v>0</v>
      </c>
      <c r="N47">
        <v>29.998382788362512</v>
      </c>
      <c r="O47">
        <v>50.381296312500012</v>
      </c>
      <c r="P47">
        <v>62.2343230540897</v>
      </c>
      <c r="Q47">
        <v>0</v>
      </c>
      <c r="R47">
        <v>5.383435271128481</v>
      </c>
      <c r="S47">
        <v>6.6998031200057087</v>
      </c>
      <c r="T47">
        <v>0</v>
      </c>
      <c r="U47">
        <v>275.8063299308626</v>
      </c>
      <c r="V47">
        <v>0.66078495617529875</v>
      </c>
      <c r="W47">
        <v>11.791287844712182</v>
      </c>
      <c r="X47">
        <v>24.975895545961883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13.342470659999998</v>
      </c>
      <c r="AL47">
        <v>2.951000000000001</v>
      </c>
      <c r="AM47">
        <v>0</v>
      </c>
      <c r="AN47">
        <v>0</v>
      </c>
      <c r="AO47">
        <v>0</v>
      </c>
      <c r="AP47">
        <v>0.78089759999999975</v>
      </c>
      <c r="AQ47">
        <v>0</v>
      </c>
      <c r="AR47">
        <v>2.8041599999999995</v>
      </c>
      <c r="AS47">
        <v>2.7334464000000001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19.656030281025007</v>
      </c>
      <c r="BB47">
        <f t="shared" si="0"/>
        <v>553.40609369131391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82.518610488540418</v>
      </c>
      <c r="L48">
        <v>0</v>
      </c>
      <c r="M48">
        <v>0</v>
      </c>
      <c r="N48">
        <v>29.998382788362512</v>
      </c>
      <c r="O48">
        <v>50.381296312500012</v>
      </c>
      <c r="P48">
        <v>62.2343230540897</v>
      </c>
      <c r="Q48">
        <v>0</v>
      </c>
      <c r="R48">
        <v>5.383435271128481</v>
      </c>
      <c r="S48">
        <v>6.6998031200057087</v>
      </c>
      <c r="T48">
        <v>0</v>
      </c>
      <c r="U48">
        <v>275.8063299308626</v>
      </c>
      <c r="V48">
        <v>0.66078495617529875</v>
      </c>
      <c r="W48">
        <v>11.791287844712182</v>
      </c>
      <c r="X48">
        <v>24.975895545961883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13.342470659999998</v>
      </c>
      <c r="AL48">
        <v>2.951000000000001</v>
      </c>
      <c r="AM48">
        <v>0</v>
      </c>
      <c r="AN48">
        <v>0</v>
      </c>
      <c r="AO48">
        <v>0</v>
      </c>
      <c r="AP48">
        <v>0.78089759999999975</v>
      </c>
      <c r="AQ48">
        <v>0</v>
      </c>
      <c r="AR48">
        <v>2.8041599999999995</v>
      </c>
      <c r="AS48">
        <v>2.7334464000000001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19.656030281025007</v>
      </c>
      <c r="BB48">
        <f t="shared" si="0"/>
        <v>553.40609369131391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82.518610488540418</v>
      </c>
      <c r="L49">
        <v>0</v>
      </c>
      <c r="M49">
        <v>0</v>
      </c>
      <c r="N49">
        <v>29.998382788362512</v>
      </c>
      <c r="O49">
        <v>50.381296312500012</v>
      </c>
      <c r="P49">
        <v>62.2343230540897</v>
      </c>
      <c r="Q49">
        <v>0</v>
      </c>
      <c r="R49">
        <v>5.383435271128481</v>
      </c>
      <c r="S49">
        <v>6.6998031200057087</v>
      </c>
      <c r="T49">
        <v>0</v>
      </c>
      <c r="U49">
        <v>275.8063299308626</v>
      </c>
      <c r="V49">
        <v>0.68113167692307697</v>
      </c>
      <c r="W49">
        <v>11.791287844712182</v>
      </c>
      <c r="X49">
        <v>24.975895545961883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13.342470659999998</v>
      </c>
      <c r="AL49">
        <v>2.951000000000001</v>
      </c>
      <c r="AM49">
        <v>0</v>
      </c>
      <c r="AN49">
        <v>0</v>
      </c>
      <c r="AO49">
        <v>0</v>
      </c>
      <c r="AP49">
        <v>0.78089759999999975</v>
      </c>
      <c r="AQ49">
        <v>0</v>
      </c>
      <c r="AR49">
        <v>2.8041599999999995</v>
      </c>
      <c r="AS49">
        <v>2.7334464000000001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19.656728087491455</v>
      </c>
      <c r="BB49">
        <f t="shared" si="0"/>
        <v>553.42574260559513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82.518610488540418</v>
      </c>
      <c r="L50">
        <v>0</v>
      </c>
      <c r="M50">
        <v>0</v>
      </c>
      <c r="N50">
        <v>29.998382788362512</v>
      </c>
      <c r="O50">
        <v>50.381296312500012</v>
      </c>
      <c r="P50">
        <v>62.2343230540897</v>
      </c>
      <c r="Q50">
        <v>0</v>
      </c>
      <c r="R50">
        <v>5.383435271128481</v>
      </c>
      <c r="S50">
        <v>6.6998031200057087</v>
      </c>
      <c r="T50">
        <v>0</v>
      </c>
      <c r="U50">
        <v>275.8063299308626</v>
      </c>
      <c r="V50">
        <v>0.68113167692307697</v>
      </c>
      <c r="W50">
        <v>11.791287844712182</v>
      </c>
      <c r="X50">
        <v>24.975895545961883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13.342470659999998</v>
      </c>
      <c r="AL50">
        <v>2.951000000000001</v>
      </c>
      <c r="AM50">
        <v>0</v>
      </c>
      <c r="AN50">
        <v>0</v>
      </c>
      <c r="AO50">
        <v>0</v>
      </c>
      <c r="AP50">
        <v>0.78089759999999975</v>
      </c>
      <c r="AQ50">
        <v>0</v>
      </c>
      <c r="AR50">
        <v>2.8041599999999995</v>
      </c>
      <c r="AS50">
        <v>2.7334464000000001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19.656728087491455</v>
      </c>
      <c r="BB50">
        <f t="shared" si="0"/>
        <v>553.42574260559513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82.518610488540418</v>
      </c>
      <c r="L51">
        <v>0</v>
      </c>
      <c r="M51">
        <v>0</v>
      </c>
      <c r="N51">
        <v>29.998382788362512</v>
      </c>
      <c r="O51">
        <v>50.381296312500012</v>
      </c>
      <c r="P51">
        <v>62.2343230540897</v>
      </c>
      <c r="Q51">
        <v>0</v>
      </c>
      <c r="R51">
        <v>5.383435271128481</v>
      </c>
      <c r="S51">
        <v>6.6998031200057087</v>
      </c>
      <c r="T51">
        <v>0</v>
      </c>
      <c r="U51">
        <v>275.8063299308626</v>
      </c>
      <c r="V51">
        <v>0.68113167692307697</v>
      </c>
      <c r="W51">
        <v>11.791287844712182</v>
      </c>
      <c r="X51">
        <v>24.975895545961883</v>
      </c>
      <c r="Y51">
        <v>0</v>
      </c>
      <c r="Z51">
        <v>0</v>
      </c>
      <c r="AA51">
        <v>0.13123163999999998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13.342470659999998</v>
      </c>
      <c r="AL51">
        <v>2.951000000000001</v>
      </c>
      <c r="AM51">
        <v>0</v>
      </c>
      <c r="AN51">
        <v>0</v>
      </c>
      <c r="AO51">
        <v>0</v>
      </c>
      <c r="AP51">
        <v>0.78089759999999975</v>
      </c>
      <c r="AQ51">
        <v>0</v>
      </c>
      <c r="AR51">
        <v>2.8041599999999995</v>
      </c>
      <c r="AS51">
        <v>2.7334464000000001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19.661229221491457</v>
      </c>
      <c r="BB51">
        <f t="shared" si="0"/>
        <v>553.55247311159519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82.518610488540418</v>
      </c>
      <c r="L52">
        <v>0</v>
      </c>
      <c r="M52">
        <v>0</v>
      </c>
      <c r="N52">
        <v>29.998382788362512</v>
      </c>
      <c r="O52">
        <v>50.381296312500012</v>
      </c>
      <c r="P52">
        <v>62.2343230540897</v>
      </c>
      <c r="Q52">
        <v>0</v>
      </c>
      <c r="R52">
        <v>5.383435271128481</v>
      </c>
      <c r="S52">
        <v>6.6998031200057087</v>
      </c>
      <c r="T52">
        <v>0</v>
      </c>
      <c r="U52">
        <v>275.8063299308626</v>
      </c>
      <c r="V52">
        <v>0.68113167692307697</v>
      </c>
      <c r="W52">
        <v>11.791287844712182</v>
      </c>
      <c r="X52">
        <v>24.975895545961883</v>
      </c>
      <c r="Y52">
        <v>0</v>
      </c>
      <c r="Z52">
        <v>0</v>
      </c>
      <c r="AA52">
        <v>0.59535821999999983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13.342470659999998</v>
      </c>
      <c r="AL52">
        <v>2.951000000000001</v>
      </c>
      <c r="AM52">
        <v>0</v>
      </c>
      <c r="AN52">
        <v>0</v>
      </c>
      <c r="AO52">
        <v>0</v>
      </c>
      <c r="AP52">
        <v>0.78089759999999975</v>
      </c>
      <c r="AQ52">
        <v>0</v>
      </c>
      <c r="AR52">
        <v>2.8041599999999995</v>
      </c>
      <c r="AS52">
        <v>2.7334464000000001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19.677148925491455</v>
      </c>
      <c r="BB52">
        <f t="shared" si="0"/>
        <v>554.00067998759516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38.996111982871746</v>
      </c>
      <c r="L53">
        <v>0</v>
      </c>
      <c r="M53">
        <v>0</v>
      </c>
      <c r="N53">
        <v>29.998382788362512</v>
      </c>
      <c r="O53">
        <v>50.381296312500012</v>
      </c>
      <c r="P53">
        <v>62.2343230540897</v>
      </c>
      <c r="Q53">
        <v>0</v>
      </c>
      <c r="R53">
        <v>5.383435271128481</v>
      </c>
      <c r="S53">
        <v>6.6998031200057087</v>
      </c>
      <c r="T53">
        <v>0</v>
      </c>
      <c r="U53">
        <v>275.8063299308626</v>
      </c>
      <c r="V53">
        <v>0.68113167692307697</v>
      </c>
      <c r="W53">
        <v>11.791287844712182</v>
      </c>
      <c r="X53">
        <v>24.975895545961883</v>
      </c>
      <c r="Y53">
        <v>0</v>
      </c>
      <c r="Z53">
        <v>0</v>
      </c>
      <c r="AA53">
        <v>0.10514583999999998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13.342470659999998</v>
      </c>
      <c r="AL53">
        <v>2.951000000000001</v>
      </c>
      <c r="AM53">
        <v>0</v>
      </c>
      <c r="AN53">
        <v>0</v>
      </c>
      <c r="AO53">
        <v>0</v>
      </c>
      <c r="AP53">
        <v>1.3014959999999998</v>
      </c>
      <c r="AQ53">
        <v>0</v>
      </c>
      <c r="AR53">
        <v>2.8041599999999995</v>
      </c>
      <c r="AS53">
        <v>2.7334464000000001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18.185369310885122</v>
      </c>
      <c r="BB53">
        <f t="shared" si="0"/>
        <v>512.00034711653291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38.999437636031217</v>
      </c>
      <c r="L54">
        <v>0</v>
      </c>
      <c r="M54">
        <v>0</v>
      </c>
      <c r="N54">
        <v>29.998382788362512</v>
      </c>
      <c r="O54">
        <v>50.381296312500012</v>
      </c>
      <c r="P54">
        <v>62.2343230540897</v>
      </c>
      <c r="Q54">
        <v>0</v>
      </c>
      <c r="R54">
        <v>5.383435271128481</v>
      </c>
      <c r="S54">
        <v>6.6998031200057087</v>
      </c>
      <c r="T54">
        <v>0</v>
      </c>
      <c r="U54">
        <v>275.8063299308626</v>
      </c>
      <c r="V54">
        <v>0.68113167692307697</v>
      </c>
      <c r="W54">
        <v>11.791287844712182</v>
      </c>
      <c r="X54">
        <v>24.975895545961883</v>
      </c>
      <c r="Y54">
        <v>0</v>
      </c>
      <c r="Z54">
        <v>0</v>
      </c>
      <c r="AA54">
        <v>0.6874611599999999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13.342470659999998</v>
      </c>
      <c r="AL54">
        <v>2.951000000000001</v>
      </c>
      <c r="AM54">
        <v>0</v>
      </c>
      <c r="AN54">
        <v>0</v>
      </c>
      <c r="AO54">
        <v>0</v>
      </c>
      <c r="AP54">
        <v>1.3014959999999998</v>
      </c>
      <c r="AQ54">
        <v>0</v>
      </c>
      <c r="AR54">
        <v>2.8041599999999995</v>
      </c>
      <c r="AS54">
        <v>2.7334464000000001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18.205456759928822</v>
      </c>
      <c r="BB54">
        <f t="shared" si="0"/>
        <v>512.56590064064869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38.999437636031217</v>
      </c>
      <c r="L55">
        <v>3.1089222477001448E-3</v>
      </c>
      <c r="M55">
        <v>0</v>
      </c>
      <c r="N55">
        <v>29.998382788362512</v>
      </c>
      <c r="O55">
        <v>50.381296312500012</v>
      </c>
      <c r="P55">
        <v>62.2343230540897</v>
      </c>
      <c r="Q55">
        <v>0</v>
      </c>
      <c r="R55">
        <v>3.0019389102916896</v>
      </c>
      <c r="S55">
        <v>2.030290757277736</v>
      </c>
      <c r="T55">
        <v>0</v>
      </c>
      <c r="U55">
        <v>275.8063299308626</v>
      </c>
      <c r="V55">
        <v>2.9636534671735274E-3</v>
      </c>
      <c r="W55">
        <v>11.791287844712182</v>
      </c>
      <c r="X55">
        <v>24.975895545961883</v>
      </c>
      <c r="Y55">
        <v>0</v>
      </c>
      <c r="Z55">
        <v>0</v>
      </c>
      <c r="AA55">
        <v>0.61723016000000008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13.342470659999998</v>
      </c>
      <c r="AL55">
        <v>2.951000000000001</v>
      </c>
      <c r="AM55">
        <v>0</v>
      </c>
      <c r="AN55">
        <v>0</v>
      </c>
      <c r="AO55">
        <v>0</v>
      </c>
      <c r="AP55">
        <v>1.3014959999999998</v>
      </c>
      <c r="AQ55">
        <v>0</v>
      </c>
      <c r="AR55">
        <v>2.8041599999999995</v>
      </c>
      <c r="AS55">
        <v>2.7334464000000001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17.938043880495897</v>
      </c>
      <c r="BB55">
        <f t="shared" si="0"/>
        <v>505.03701469530859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38.999437636031217</v>
      </c>
      <c r="L56">
        <v>4.0115125776842286E-3</v>
      </c>
      <c r="M56">
        <v>0</v>
      </c>
      <c r="N56">
        <v>29.998382788362512</v>
      </c>
      <c r="O56">
        <v>50.381296312500012</v>
      </c>
      <c r="P56">
        <v>62.2343230540897</v>
      </c>
      <c r="Q56">
        <v>0</v>
      </c>
      <c r="R56">
        <v>3.0019389102916896</v>
      </c>
      <c r="S56">
        <v>2.0027318558169926</v>
      </c>
      <c r="T56">
        <v>0</v>
      </c>
      <c r="U56">
        <v>275.8063299308626</v>
      </c>
      <c r="V56">
        <v>2.9636534671735274E-3</v>
      </c>
      <c r="W56">
        <v>11.791287844712182</v>
      </c>
      <c r="X56">
        <v>24.975895545961883</v>
      </c>
      <c r="Y56">
        <v>0</v>
      </c>
      <c r="Z56">
        <v>0</v>
      </c>
      <c r="AA56">
        <v>0.34152332000000002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13.342470659999998</v>
      </c>
      <c r="AL56">
        <v>2.951000000000001</v>
      </c>
      <c r="AM56">
        <v>0</v>
      </c>
      <c r="AN56">
        <v>0</v>
      </c>
      <c r="AO56">
        <v>0</v>
      </c>
      <c r="AP56">
        <v>1.3014959999999998</v>
      </c>
      <c r="AQ56">
        <v>0</v>
      </c>
      <c r="AR56">
        <v>2.8041599999999995</v>
      </c>
      <c r="AS56">
        <v>2.7334464000000001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17.927672882869118</v>
      </c>
      <c r="BB56">
        <f t="shared" si="0"/>
        <v>504.74502254180464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38.999437636031217</v>
      </c>
      <c r="L57">
        <v>4.0115125776842286E-3</v>
      </c>
      <c r="M57">
        <v>0</v>
      </c>
      <c r="N57">
        <v>29.998382788362512</v>
      </c>
      <c r="O57">
        <v>50.381296312500012</v>
      </c>
      <c r="P57">
        <v>62.2343230540897</v>
      </c>
      <c r="Q57">
        <v>0</v>
      </c>
      <c r="R57">
        <v>3.0019389102916896</v>
      </c>
      <c r="S57">
        <v>2.0027318558169926</v>
      </c>
      <c r="T57">
        <v>0</v>
      </c>
      <c r="U57">
        <v>275.8063299308626</v>
      </c>
      <c r="V57">
        <v>0</v>
      </c>
      <c r="W57">
        <v>11.791287844712182</v>
      </c>
      <c r="X57">
        <v>24.975895545961883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13.342470659999998</v>
      </c>
      <c r="AL57">
        <v>2.951000000000001</v>
      </c>
      <c r="AM57">
        <v>0</v>
      </c>
      <c r="AN57">
        <v>0</v>
      </c>
      <c r="AO57">
        <v>0</v>
      </c>
      <c r="AP57">
        <v>1.3014959999999998</v>
      </c>
      <c r="AQ57">
        <v>0</v>
      </c>
      <c r="AR57">
        <v>1.9629119999999995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17.887002095401947</v>
      </c>
      <c r="BB57">
        <f t="shared" si="0"/>
        <v>503.59995835580457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38.999437636031217</v>
      </c>
      <c r="L58">
        <v>2.1060441033056974E-3</v>
      </c>
      <c r="M58">
        <v>0</v>
      </c>
      <c r="N58">
        <v>29.998382788362512</v>
      </c>
      <c r="O58">
        <v>50.381296312500012</v>
      </c>
      <c r="P58">
        <v>62.2343230540897</v>
      </c>
      <c r="Q58">
        <v>0</v>
      </c>
      <c r="R58">
        <v>3.0019389102916896</v>
      </c>
      <c r="S58">
        <v>2.0027318558169926</v>
      </c>
      <c r="T58">
        <v>0</v>
      </c>
      <c r="U58">
        <v>275.8063299308626</v>
      </c>
      <c r="V58">
        <v>0</v>
      </c>
      <c r="W58">
        <v>11.791287844712182</v>
      </c>
      <c r="X58">
        <v>24.975895545961883</v>
      </c>
      <c r="Y58">
        <v>0</v>
      </c>
      <c r="Z58">
        <v>0</v>
      </c>
      <c r="AA58">
        <v>0.25383489999999997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13.342470659999998</v>
      </c>
      <c r="AL58">
        <v>2.951000000000001</v>
      </c>
      <c r="AM58">
        <v>0</v>
      </c>
      <c r="AN58">
        <v>0</v>
      </c>
      <c r="AO58">
        <v>0</v>
      </c>
      <c r="AP58">
        <v>1.3014959999999998</v>
      </c>
      <c r="AQ58">
        <v>0</v>
      </c>
      <c r="AR58">
        <v>1.9629119999999995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17.895643349833279</v>
      </c>
      <c r="BB58">
        <f t="shared" si="0"/>
        <v>503.84324653289895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77.99715017322373</v>
      </c>
      <c r="L59">
        <v>3.1089222477001448E-3</v>
      </c>
      <c r="M59">
        <v>0</v>
      </c>
      <c r="N59">
        <v>29.998382788362512</v>
      </c>
      <c r="O59">
        <v>50.381296312500012</v>
      </c>
      <c r="P59">
        <v>62.2343230540897</v>
      </c>
      <c r="Q59">
        <v>0</v>
      </c>
      <c r="R59">
        <v>5.1978153770330211</v>
      </c>
      <c r="S59">
        <v>6.2439529764282868</v>
      </c>
      <c r="T59">
        <v>0</v>
      </c>
      <c r="U59">
        <v>275.8063299308626</v>
      </c>
      <c r="V59">
        <v>0.18768869465758134</v>
      </c>
      <c r="W59">
        <v>11.791287844712182</v>
      </c>
      <c r="X59">
        <v>24.975895545961883</v>
      </c>
      <c r="Y59">
        <v>0</v>
      </c>
      <c r="Z59">
        <v>0</v>
      </c>
      <c r="AA59">
        <v>0.86243668000000007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13.342470659999998</v>
      </c>
      <c r="AL59">
        <v>0.59020000000000017</v>
      </c>
      <c r="AM59">
        <v>0</v>
      </c>
      <c r="AN59">
        <v>0</v>
      </c>
      <c r="AO59">
        <v>0.33783422399999996</v>
      </c>
      <c r="AP59">
        <v>1.3014959999999998</v>
      </c>
      <c r="AQ59">
        <v>0</v>
      </c>
      <c r="AR59">
        <v>1.9629119999999995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19.412016687374773</v>
      </c>
      <c r="BB59">
        <f t="shared" si="0"/>
        <v>546.53601089670451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82.516865580286165</v>
      </c>
      <c r="L60">
        <v>0</v>
      </c>
      <c r="M60">
        <v>0</v>
      </c>
      <c r="N60">
        <v>29.998382788362512</v>
      </c>
      <c r="O60">
        <v>50.381296312500012</v>
      </c>
      <c r="P60">
        <v>62.2343230540897</v>
      </c>
      <c r="Q60">
        <v>0</v>
      </c>
      <c r="R60">
        <v>5.1978153770330211</v>
      </c>
      <c r="S60">
        <v>6.2439529764282868</v>
      </c>
      <c r="T60">
        <v>0</v>
      </c>
      <c r="U60">
        <v>275.8063299308626</v>
      </c>
      <c r="V60">
        <v>0.18768869465758134</v>
      </c>
      <c r="W60">
        <v>11.791287844712182</v>
      </c>
      <c r="X60">
        <v>24.975895545961883</v>
      </c>
      <c r="Y60">
        <v>0</v>
      </c>
      <c r="Z60">
        <v>0</v>
      </c>
      <c r="AA60">
        <v>0.76170535999999989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13.342470659999998</v>
      </c>
      <c r="AL60">
        <v>0.59020000000000017</v>
      </c>
      <c r="AM60">
        <v>0</v>
      </c>
      <c r="AN60">
        <v>0</v>
      </c>
      <c r="AO60">
        <v>0.34253881200000003</v>
      </c>
      <c r="AP60">
        <v>1.3014959999999998</v>
      </c>
      <c r="AQ60">
        <v>0</v>
      </c>
      <c r="AR60">
        <v>1.9629119999999995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19.563642294589798</v>
      </c>
      <c r="BB60">
        <f t="shared" si="0"/>
        <v>550.80496504230416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82.516865580286165</v>
      </c>
      <c r="L61">
        <v>0</v>
      </c>
      <c r="M61">
        <v>0</v>
      </c>
      <c r="N61">
        <v>29.998382788362512</v>
      </c>
      <c r="O61">
        <v>50.381296312500012</v>
      </c>
      <c r="P61">
        <v>62.2343230540897</v>
      </c>
      <c r="Q61">
        <v>0</v>
      </c>
      <c r="R61">
        <v>5.1978153770330211</v>
      </c>
      <c r="S61">
        <v>6.2439529764282868</v>
      </c>
      <c r="T61">
        <v>0</v>
      </c>
      <c r="U61">
        <v>275.8063299308626</v>
      </c>
      <c r="V61">
        <v>0.18768869465758134</v>
      </c>
      <c r="W61">
        <v>11.791287844712182</v>
      </c>
      <c r="X61">
        <v>24.975895545961883</v>
      </c>
      <c r="Y61">
        <v>0</v>
      </c>
      <c r="Z61">
        <v>0</v>
      </c>
      <c r="AA61">
        <v>0.74866246000000003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13.342470659999998</v>
      </c>
      <c r="AL61">
        <v>0.59020000000000017</v>
      </c>
      <c r="AM61">
        <v>0</v>
      </c>
      <c r="AN61">
        <v>0</v>
      </c>
      <c r="AO61">
        <v>0.34149334800000003</v>
      </c>
      <c r="AP61">
        <v>1.3014959999999998</v>
      </c>
      <c r="AQ61">
        <v>0</v>
      </c>
      <c r="AR61">
        <v>1.9629119999999995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19.5631591865898</v>
      </c>
      <c r="BB61">
        <f t="shared" si="0"/>
        <v>550.79135978630416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82.516865580286165</v>
      </c>
      <c r="L62">
        <v>0</v>
      </c>
      <c r="M62">
        <v>0</v>
      </c>
      <c r="N62">
        <v>29.998382788362512</v>
      </c>
      <c r="O62">
        <v>50.381296312500012</v>
      </c>
      <c r="P62">
        <v>62.2343230540897</v>
      </c>
      <c r="Q62">
        <v>0</v>
      </c>
      <c r="R62">
        <v>5.383435271128481</v>
      </c>
      <c r="S62">
        <v>6.6998031200057087</v>
      </c>
      <c r="T62">
        <v>0</v>
      </c>
      <c r="U62">
        <v>275.8063299308626</v>
      </c>
      <c r="V62">
        <v>0.12422745525291828</v>
      </c>
      <c r="W62">
        <v>11.791287844712182</v>
      </c>
      <c r="X62">
        <v>24.975895545961883</v>
      </c>
      <c r="Y62">
        <v>0</v>
      </c>
      <c r="Z62">
        <v>0</v>
      </c>
      <c r="AA62">
        <v>0.38085267999999994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0.72147870000000014</v>
      </c>
      <c r="AI62">
        <v>0</v>
      </c>
      <c r="AJ62">
        <v>0</v>
      </c>
      <c r="AK62">
        <v>13.342470659999998</v>
      </c>
      <c r="AL62">
        <v>0.59020000000000017</v>
      </c>
      <c r="AM62">
        <v>0</v>
      </c>
      <c r="AN62">
        <v>0</v>
      </c>
      <c r="AO62">
        <v>0.33940241999999998</v>
      </c>
      <c r="AP62">
        <v>1.3014959999999998</v>
      </c>
      <c r="AQ62">
        <v>0</v>
      </c>
      <c r="AR62">
        <v>1.9629119999999995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19.595043911422025</v>
      </c>
      <c r="BB62">
        <f t="shared" si="0"/>
        <v>551.68906185174023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1.734663633279974E-3</v>
      </c>
      <c r="H63">
        <v>0</v>
      </c>
      <c r="I63">
        <v>0</v>
      </c>
      <c r="J63">
        <v>0</v>
      </c>
      <c r="K63">
        <v>82.516865580286165</v>
      </c>
      <c r="L63">
        <v>0</v>
      </c>
      <c r="M63">
        <v>0</v>
      </c>
      <c r="N63">
        <v>29.998382788362512</v>
      </c>
      <c r="O63">
        <v>50.381296312500012</v>
      </c>
      <c r="P63">
        <v>62.2343230540897</v>
      </c>
      <c r="Q63">
        <v>0</v>
      </c>
      <c r="R63">
        <v>5.383435271128481</v>
      </c>
      <c r="S63">
        <v>6.6998031200057087</v>
      </c>
      <c r="T63">
        <v>0</v>
      </c>
      <c r="U63">
        <v>275.8063299308626</v>
      </c>
      <c r="V63">
        <v>0.12422745525291828</v>
      </c>
      <c r="W63">
        <v>11.791287844712182</v>
      </c>
      <c r="X63">
        <v>24.975895545961883</v>
      </c>
      <c r="Y63">
        <v>0</v>
      </c>
      <c r="Z63">
        <v>0</v>
      </c>
      <c r="AA63">
        <v>9.6316799999999994E-2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5.9401746300000005</v>
      </c>
      <c r="AI63">
        <v>0</v>
      </c>
      <c r="AJ63">
        <v>0</v>
      </c>
      <c r="AK63">
        <v>13.342470659999998</v>
      </c>
      <c r="AL63">
        <v>0.59020000000000017</v>
      </c>
      <c r="AM63">
        <v>0</v>
      </c>
      <c r="AN63">
        <v>0</v>
      </c>
      <c r="AO63">
        <v>0.310801512</v>
      </c>
      <c r="AP63">
        <v>0.78089759999999975</v>
      </c>
      <c r="AQ63">
        <v>0</v>
      </c>
      <c r="AR63">
        <v>1.9629119999999995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19.745507639984648</v>
      </c>
      <c r="BB63">
        <f t="shared" si="0"/>
        <v>555.9252935288107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82.516865580286165</v>
      </c>
      <c r="L64">
        <v>0</v>
      </c>
      <c r="M64">
        <v>0</v>
      </c>
      <c r="N64">
        <v>29.998382788362512</v>
      </c>
      <c r="O64">
        <v>50.381296312500012</v>
      </c>
      <c r="P64">
        <v>62.2343230540897</v>
      </c>
      <c r="Q64">
        <v>0</v>
      </c>
      <c r="R64">
        <v>5.383435271128481</v>
      </c>
      <c r="S64">
        <v>6.6998031200057087</v>
      </c>
      <c r="T64">
        <v>0</v>
      </c>
      <c r="U64">
        <v>275.8063299308626</v>
      </c>
      <c r="V64">
        <v>0.12422745525291828</v>
      </c>
      <c r="W64">
        <v>11.791287844712182</v>
      </c>
      <c r="X64">
        <v>24.975895545961883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5.9401746300000005</v>
      </c>
      <c r="AI64">
        <v>0</v>
      </c>
      <c r="AJ64">
        <v>0</v>
      </c>
      <c r="AK64">
        <v>13.342470659999998</v>
      </c>
      <c r="AL64">
        <v>0.59020000000000017</v>
      </c>
      <c r="AM64">
        <v>0</v>
      </c>
      <c r="AN64">
        <v>0</v>
      </c>
      <c r="AO64">
        <v>0.28780130399999998</v>
      </c>
      <c r="AP64">
        <v>0.78089759999999975</v>
      </c>
      <c r="AQ64">
        <v>0</v>
      </c>
      <c r="AR64">
        <v>1.9629119999999995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19.741355693022022</v>
      </c>
      <c r="BB64">
        <f t="shared" si="0"/>
        <v>555.80839380414022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82.518610488540418</v>
      </c>
      <c r="L65">
        <v>0</v>
      </c>
      <c r="M65">
        <v>0</v>
      </c>
      <c r="N65">
        <v>29.998382788362512</v>
      </c>
      <c r="O65">
        <v>50.381296312500012</v>
      </c>
      <c r="P65">
        <v>62.2343230540897</v>
      </c>
      <c r="Q65">
        <v>0</v>
      </c>
      <c r="R65">
        <v>5.383435271128481</v>
      </c>
      <c r="S65">
        <v>6.6998031200057087</v>
      </c>
      <c r="T65">
        <v>0</v>
      </c>
      <c r="U65">
        <v>275.8063299308626</v>
      </c>
      <c r="V65">
        <v>0.12422745525291828</v>
      </c>
      <c r="W65">
        <v>11.791287844712182</v>
      </c>
      <c r="X65">
        <v>24.975895545961883</v>
      </c>
      <c r="Y65">
        <v>0</v>
      </c>
      <c r="Z65">
        <v>0</v>
      </c>
      <c r="AA65">
        <v>4.4145199999999999E-3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5.9401746300000005</v>
      </c>
      <c r="AI65">
        <v>0</v>
      </c>
      <c r="AJ65">
        <v>0</v>
      </c>
      <c r="AK65">
        <v>13.342470659999998</v>
      </c>
      <c r="AL65">
        <v>0.59020000000000017</v>
      </c>
      <c r="AM65">
        <v>0</v>
      </c>
      <c r="AN65">
        <v>0</v>
      </c>
      <c r="AO65">
        <v>0.90992706000000001</v>
      </c>
      <c r="AP65">
        <v>0.78089759999999975</v>
      </c>
      <c r="AQ65">
        <v>0</v>
      </c>
      <c r="AR65">
        <v>1.9629119999999995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19.762905798875224</v>
      </c>
      <c r="BB65">
        <f t="shared" si="0"/>
        <v>556.41512888254113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82.518610488540418</v>
      </c>
      <c r="L66">
        <v>0</v>
      </c>
      <c r="M66">
        <v>0</v>
      </c>
      <c r="N66">
        <v>29.998382788362512</v>
      </c>
      <c r="O66">
        <v>50.381296312500012</v>
      </c>
      <c r="P66">
        <v>62.2343230540897</v>
      </c>
      <c r="Q66">
        <v>0</v>
      </c>
      <c r="R66">
        <v>5.383435271128481</v>
      </c>
      <c r="S66">
        <v>6.6998031200057087</v>
      </c>
      <c r="T66">
        <v>0</v>
      </c>
      <c r="U66">
        <v>275.8063299308626</v>
      </c>
      <c r="V66">
        <v>0.12422745525291828</v>
      </c>
      <c r="W66">
        <v>11.791287844712182</v>
      </c>
      <c r="X66">
        <v>24.975895545961883</v>
      </c>
      <c r="Y66">
        <v>0</v>
      </c>
      <c r="Z66">
        <v>0</v>
      </c>
      <c r="AA66">
        <v>0.16193262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5.9401746300000005</v>
      </c>
      <c r="AI66">
        <v>0</v>
      </c>
      <c r="AJ66">
        <v>0</v>
      </c>
      <c r="AK66">
        <v>13.342470659999998</v>
      </c>
      <c r="AL66">
        <v>0.59020000000000017</v>
      </c>
      <c r="AM66">
        <v>0</v>
      </c>
      <c r="AN66">
        <v>0</v>
      </c>
      <c r="AO66">
        <v>0.84458555999999985</v>
      </c>
      <c r="AP66">
        <v>0.78089759999999975</v>
      </c>
      <c r="AQ66">
        <v>0</v>
      </c>
      <c r="AR66">
        <v>1.9629119999999995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19.766067336875224</v>
      </c>
      <c r="BB66">
        <f t="shared" si="0"/>
        <v>556.50414394454117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82.518610488540418</v>
      </c>
      <c r="L67">
        <v>0</v>
      </c>
      <c r="M67">
        <v>0</v>
      </c>
      <c r="N67">
        <v>29.998382788362512</v>
      </c>
      <c r="O67">
        <v>50.381296312500012</v>
      </c>
      <c r="P67">
        <v>62.2343230540897</v>
      </c>
      <c r="Q67">
        <v>0</v>
      </c>
      <c r="R67">
        <v>5.383435271128481</v>
      </c>
      <c r="S67">
        <v>6.6998031200057087</v>
      </c>
      <c r="T67">
        <v>0</v>
      </c>
      <c r="U67">
        <v>275.8063299308626</v>
      </c>
      <c r="V67">
        <v>0.12421368093385214</v>
      </c>
      <c r="W67">
        <v>11.791287844712182</v>
      </c>
      <c r="X67">
        <v>24.975895545961883</v>
      </c>
      <c r="Y67">
        <v>0</v>
      </c>
      <c r="Z67">
        <v>0</v>
      </c>
      <c r="AA67">
        <v>0.39409623999999999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5.9401746300000005</v>
      </c>
      <c r="AI67">
        <v>0</v>
      </c>
      <c r="AJ67">
        <v>0</v>
      </c>
      <c r="AK67">
        <v>13.342470659999998</v>
      </c>
      <c r="AL67">
        <v>0.59020000000000017</v>
      </c>
      <c r="AM67">
        <v>0</v>
      </c>
      <c r="AN67">
        <v>0</v>
      </c>
      <c r="AO67">
        <v>0.80829302399999992</v>
      </c>
      <c r="AP67">
        <v>0.78089759999999975</v>
      </c>
      <c r="AQ67">
        <v>0</v>
      </c>
      <c r="AR67">
        <v>1.4020799999999998</v>
      </c>
      <c r="AS67">
        <v>2.7334464000000001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19.753548987949159</v>
      </c>
      <c r="BB67">
        <f t="shared" si="0"/>
        <v>556.15168760314805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82.518610488540418</v>
      </c>
      <c r="L68">
        <v>0</v>
      </c>
      <c r="M68">
        <v>0</v>
      </c>
      <c r="N68">
        <v>29.998382788362512</v>
      </c>
      <c r="O68">
        <v>50.381296312500012</v>
      </c>
      <c r="P68">
        <v>62.2343230540897</v>
      </c>
      <c r="Q68">
        <v>0</v>
      </c>
      <c r="R68">
        <v>5.383435271128481</v>
      </c>
      <c r="S68">
        <v>6.6998031200057087</v>
      </c>
      <c r="T68">
        <v>0</v>
      </c>
      <c r="U68">
        <v>275.8063299308626</v>
      </c>
      <c r="V68">
        <v>0.12421368093385214</v>
      </c>
      <c r="W68">
        <v>11.791287844712182</v>
      </c>
      <c r="X68">
        <v>24.975895545961883</v>
      </c>
      <c r="Y68">
        <v>0</v>
      </c>
      <c r="Z68">
        <v>0</v>
      </c>
      <c r="AA68">
        <v>0.45529753999999995</v>
      </c>
      <c r="AB68">
        <v>0</v>
      </c>
      <c r="AC68">
        <v>0</v>
      </c>
      <c r="AD68">
        <v>2.3146277699999991</v>
      </c>
      <c r="AE68">
        <v>0</v>
      </c>
      <c r="AF68">
        <v>0</v>
      </c>
      <c r="AG68">
        <v>0</v>
      </c>
      <c r="AH68">
        <v>5.9401746300000005</v>
      </c>
      <c r="AI68">
        <v>0</v>
      </c>
      <c r="AJ68">
        <v>0</v>
      </c>
      <c r="AK68">
        <v>13.342470659999998</v>
      </c>
      <c r="AL68">
        <v>0.59020000000000017</v>
      </c>
      <c r="AM68">
        <v>0</v>
      </c>
      <c r="AN68">
        <v>0</v>
      </c>
      <c r="AO68">
        <v>0.73100336399999988</v>
      </c>
      <c r="AP68">
        <v>0.78089759999999975</v>
      </c>
      <c r="AQ68">
        <v>0</v>
      </c>
      <c r="AR68">
        <v>1.4020799999999998</v>
      </c>
      <c r="AS68">
        <v>2.7334464000000001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19.832388736249158</v>
      </c>
      <c r="BB68">
        <f t="shared" ref="BB68:BB99" si="1">SUM(B68:AZ68)-BA68</f>
        <v>558.37138726484807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82.518610488540418</v>
      </c>
      <c r="L69">
        <v>0</v>
      </c>
      <c r="M69">
        <v>0</v>
      </c>
      <c r="N69">
        <v>29.998382788362512</v>
      </c>
      <c r="O69">
        <v>50.381296312500012</v>
      </c>
      <c r="P69">
        <v>62.2343230540897</v>
      </c>
      <c r="Q69">
        <v>0</v>
      </c>
      <c r="R69">
        <v>5.383435271128481</v>
      </c>
      <c r="S69">
        <v>6.6998031200057087</v>
      </c>
      <c r="T69">
        <v>0</v>
      </c>
      <c r="U69">
        <v>275.8063299308626</v>
      </c>
      <c r="V69">
        <v>0.12421368093385214</v>
      </c>
      <c r="W69">
        <v>11.791287844712182</v>
      </c>
      <c r="X69">
        <v>24.975895545961883</v>
      </c>
      <c r="Y69">
        <v>0</v>
      </c>
      <c r="Z69">
        <v>0</v>
      </c>
      <c r="AA69">
        <v>0.20146263999999997</v>
      </c>
      <c r="AB69">
        <v>0</v>
      </c>
      <c r="AC69">
        <v>0</v>
      </c>
      <c r="AD69">
        <v>2.3146277699999991</v>
      </c>
      <c r="AE69">
        <v>3.5847526000000003</v>
      </c>
      <c r="AF69">
        <v>0</v>
      </c>
      <c r="AG69">
        <v>0</v>
      </c>
      <c r="AH69">
        <v>5.9401746300000005</v>
      </c>
      <c r="AI69">
        <v>0</v>
      </c>
      <c r="AJ69">
        <v>0</v>
      </c>
      <c r="AK69">
        <v>13.342470659999998</v>
      </c>
      <c r="AL69">
        <v>0.59020000000000017</v>
      </c>
      <c r="AM69">
        <v>0</v>
      </c>
      <c r="AN69">
        <v>0</v>
      </c>
      <c r="AO69">
        <v>0.68216526</v>
      </c>
      <c r="AP69">
        <v>0.78089759999999975</v>
      </c>
      <c r="AQ69">
        <v>0</v>
      </c>
      <c r="AR69">
        <v>1.4020799999999998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19.94496403324916</v>
      </c>
      <c r="BB69">
        <f t="shared" si="1"/>
        <v>561.54089156384828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82.518610488540418</v>
      </c>
      <c r="L70">
        <v>0</v>
      </c>
      <c r="M70">
        <v>0</v>
      </c>
      <c r="N70">
        <v>29.998382788362512</v>
      </c>
      <c r="O70">
        <v>50.381296312500012</v>
      </c>
      <c r="P70">
        <v>62.2343230540897</v>
      </c>
      <c r="Q70">
        <v>0</v>
      </c>
      <c r="R70">
        <v>5.383435271128481</v>
      </c>
      <c r="S70">
        <v>6.6998031200057087</v>
      </c>
      <c r="T70">
        <v>0</v>
      </c>
      <c r="U70">
        <v>275.8063299308626</v>
      </c>
      <c r="V70">
        <v>0.12421368093385214</v>
      </c>
      <c r="W70">
        <v>11.791287844712182</v>
      </c>
      <c r="X70">
        <v>24.975895545961883</v>
      </c>
      <c r="Y70">
        <v>0</v>
      </c>
      <c r="Z70">
        <v>0</v>
      </c>
      <c r="AA70">
        <v>0.14888972</v>
      </c>
      <c r="AB70">
        <v>0</v>
      </c>
      <c r="AC70">
        <v>0</v>
      </c>
      <c r="AD70">
        <v>4.6292555399999982</v>
      </c>
      <c r="AE70">
        <v>7.1695052000000006</v>
      </c>
      <c r="AF70">
        <v>0</v>
      </c>
      <c r="AG70">
        <v>0</v>
      </c>
      <c r="AH70">
        <v>11.880349260000001</v>
      </c>
      <c r="AI70">
        <v>0</v>
      </c>
      <c r="AJ70">
        <v>0</v>
      </c>
      <c r="AK70">
        <v>13.342470659999998</v>
      </c>
      <c r="AL70">
        <v>0.59020000000000017</v>
      </c>
      <c r="AM70">
        <v>0</v>
      </c>
      <c r="AN70">
        <v>0</v>
      </c>
      <c r="AO70">
        <v>0.55857648000000004</v>
      </c>
      <c r="AP70">
        <v>0.78089759999999975</v>
      </c>
      <c r="AQ70">
        <v>0</v>
      </c>
      <c r="AR70">
        <v>1.4020799999999998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20.345018582949159</v>
      </c>
      <c r="BB70">
        <f t="shared" si="1"/>
        <v>572.8042303141483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82.518610488540418</v>
      </c>
      <c r="L71">
        <v>0</v>
      </c>
      <c r="M71">
        <v>0</v>
      </c>
      <c r="N71">
        <v>29.998382788362512</v>
      </c>
      <c r="O71">
        <v>50.381296312500012</v>
      </c>
      <c r="P71">
        <v>62.2343230540897</v>
      </c>
      <c r="Q71">
        <v>0</v>
      </c>
      <c r="R71">
        <v>5.383435271128481</v>
      </c>
      <c r="S71">
        <v>6.6998031200057087</v>
      </c>
      <c r="T71">
        <v>0</v>
      </c>
      <c r="U71">
        <v>275.8063299308626</v>
      </c>
      <c r="V71">
        <v>0.12420392217898833</v>
      </c>
      <c r="W71">
        <v>11.791287844712182</v>
      </c>
      <c r="X71">
        <v>24.975895545961883</v>
      </c>
      <c r="Y71">
        <v>0</v>
      </c>
      <c r="Z71">
        <v>0</v>
      </c>
      <c r="AA71">
        <v>0</v>
      </c>
      <c r="AB71">
        <v>0</v>
      </c>
      <c r="AC71">
        <v>2.4576389040000004</v>
      </c>
      <c r="AD71">
        <v>4.6292555399999982</v>
      </c>
      <c r="AE71">
        <v>7.1695052000000006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13.342470659999998</v>
      </c>
      <c r="AL71">
        <v>0.59020000000000017</v>
      </c>
      <c r="AM71">
        <v>0</v>
      </c>
      <c r="AN71">
        <v>0</v>
      </c>
      <c r="AO71">
        <v>0.46396198799999999</v>
      </c>
      <c r="AP71">
        <v>0.78089759999999975</v>
      </c>
      <c r="AQ71">
        <v>0</v>
      </c>
      <c r="AR71">
        <v>3.9258239999999995</v>
      </c>
      <c r="AS71">
        <v>2.7334464000000001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20.711275353500913</v>
      </c>
      <c r="BB71">
        <f t="shared" si="1"/>
        <v>583.11601710684158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82.518610488540418</v>
      </c>
      <c r="L72">
        <v>0</v>
      </c>
      <c r="M72">
        <v>0</v>
      </c>
      <c r="N72">
        <v>29.998382788362512</v>
      </c>
      <c r="O72">
        <v>50.381296312500012</v>
      </c>
      <c r="P72">
        <v>62.2343230540897</v>
      </c>
      <c r="Q72">
        <v>0</v>
      </c>
      <c r="R72">
        <v>5.383435271128481</v>
      </c>
      <c r="S72">
        <v>6.6998031200057087</v>
      </c>
      <c r="T72">
        <v>0</v>
      </c>
      <c r="U72">
        <v>275.8063299308626</v>
      </c>
      <c r="V72">
        <v>0.12420392217898833</v>
      </c>
      <c r="W72">
        <v>11.791287844712182</v>
      </c>
      <c r="X72">
        <v>24.975895545961883</v>
      </c>
      <c r="Y72">
        <v>0</v>
      </c>
      <c r="Z72">
        <v>0</v>
      </c>
      <c r="AA72">
        <v>0</v>
      </c>
      <c r="AB72">
        <v>0</v>
      </c>
      <c r="AC72">
        <v>4.915277807999999</v>
      </c>
      <c r="AD72">
        <v>6.9438833099999977</v>
      </c>
      <c r="AE72">
        <v>7.8212783999999997</v>
      </c>
      <c r="AF72">
        <v>0</v>
      </c>
      <c r="AG72">
        <v>0</v>
      </c>
      <c r="AH72">
        <v>23.760698520000002</v>
      </c>
      <c r="AI72">
        <v>0.64654859999999992</v>
      </c>
      <c r="AJ72">
        <v>0</v>
      </c>
      <c r="AK72">
        <v>13.342470659999998</v>
      </c>
      <c r="AL72">
        <v>0.59020000000000017</v>
      </c>
      <c r="AM72">
        <v>0</v>
      </c>
      <c r="AN72">
        <v>0</v>
      </c>
      <c r="AO72">
        <v>0.38234111999999992</v>
      </c>
      <c r="AP72">
        <v>0.78089759999999975</v>
      </c>
      <c r="AQ72">
        <v>0</v>
      </c>
      <c r="AR72">
        <v>3.9258239999999995</v>
      </c>
      <c r="AS72">
        <v>2.7334464000000001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21.120445398600911</v>
      </c>
      <c r="BB72">
        <f t="shared" si="1"/>
        <v>594.6359892977415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82.518610488540418</v>
      </c>
      <c r="L73">
        <v>0</v>
      </c>
      <c r="M73">
        <v>0</v>
      </c>
      <c r="N73">
        <v>29.998382788362512</v>
      </c>
      <c r="O73">
        <v>50.381296312500012</v>
      </c>
      <c r="P73">
        <v>62.2343230540897</v>
      </c>
      <c r="Q73">
        <v>0</v>
      </c>
      <c r="R73">
        <v>5.383435271128481</v>
      </c>
      <c r="S73">
        <v>6.6998031200057087</v>
      </c>
      <c r="T73">
        <v>0</v>
      </c>
      <c r="U73">
        <v>275.8063299308626</v>
      </c>
      <c r="V73">
        <v>0.12420392217898833</v>
      </c>
      <c r="W73">
        <v>11.791287844712182</v>
      </c>
      <c r="X73">
        <v>24.975895545961883</v>
      </c>
      <c r="Y73">
        <v>0</v>
      </c>
      <c r="Z73">
        <v>1.6646651999999997</v>
      </c>
      <c r="AA73">
        <v>0</v>
      </c>
      <c r="AB73">
        <v>0</v>
      </c>
      <c r="AC73">
        <v>7.3803545018999994</v>
      </c>
      <c r="AD73">
        <v>6.9438833099999977</v>
      </c>
      <c r="AE73">
        <v>12.0578042</v>
      </c>
      <c r="AF73">
        <v>0</v>
      </c>
      <c r="AG73">
        <v>0</v>
      </c>
      <c r="AH73">
        <v>29.70087315</v>
      </c>
      <c r="AI73">
        <v>1.9396458000000001</v>
      </c>
      <c r="AJ73">
        <v>0</v>
      </c>
      <c r="AK73">
        <v>13.342470659999998</v>
      </c>
      <c r="AL73">
        <v>0.59020000000000017</v>
      </c>
      <c r="AM73">
        <v>0</v>
      </c>
      <c r="AN73">
        <v>0</v>
      </c>
      <c r="AO73">
        <v>0.37382805599999996</v>
      </c>
      <c r="AP73">
        <v>0.78089759999999975</v>
      </c>
      <c r="AQ73">
        <v>0</v>
      </c>
      <c r="AR73">
        <v>3.9258239999999995</v>
      </c>
      <c r="AS73">
        <v>2.7334464000000001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21.655217185100909</v>
      </c>
      <c r="BB73">
        <f t="shared" si="1"/>
        <v>609.69224397114147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82.518610488540418</v>
      </c>
      <c r="L74">
        <v>0</v>
      </c>
      <c r="M74">
        <v>0</v>
      </c>
      <c r="N74">
        <v>29.998382788362512</v>
      </c>
      <c r="O74">
        <v>50.381296312500012</v>
      </c>
      <c r="P74">
        <v>62.2343230540897</v>
      </c>
      <c r="Q74">
        <v>0</v>
      </c>
      <c r="R74">
        <v>5.383435271128481</v>
      </c>
      <c r="S74">
        <v>6.6998031200057087</v>
      </c>
      <c r="T74">
        <v>0</v>
      </c>
      <c r="U74">
        <v>275.8063299308626</v>
      </c>
      <c r="V74">
        <v>0.12420392217898833</v>
      </c>
      <c r="W74">
        <v>11.791287844712182</v>
      </c>
      <c r="X74">
        <v>24.975895545961883</v>
      </c>
      <c r="Y74">
        <v>0</v>
      </c>
      <c r="Z74">
        <v>3.3293304000000004</v>
      </c>
      <c r="AA74">
        <v>3.5685374399999996</v>
      </c>
      <c r="AB74">
        <v>0</v>
      </c>
      <c r="AC74">
        <v>7.3803545018999994</v>
      </c>
      <c r="AD74">
        <v>9.2585110799999981</v>
      </c>
      <c r="AE74">
        <v>12.5570624712</v>
      </c>
      <c r="AF74">
        <v>0</v>
      </c>
      <c r="AG74">
        <v>0</v>
      </c>
      <c r="AH74">
        <v>35.641047780000008</v>
      </c>
      <c r="AI74">
        <v>8.4051318000000013</v>
      </c>
      <c r="AJ74">
        <v>0</v>
      </c>
      <c r="AK74">
        <v>13.342470659999998</v>
      </c>
      <c r="AL74">
        <v>2.951000000000001</v>
      </c>
      <c r="AM74">
        <v>0</v>
      </c>
      <c r="AN74">
        <v>0</v>
      </c>
      <c r="AO74">
        <v>0.40086076800000003</v>
      </c>
      <c r="AP74">
        <v>0.78089759999999975</v>
      </c>
      <c r="AQ74">
        <v>0</v>
      </c>
      <c r="AR74">
        <v>3.9258239999999995</v>
      </c>
      <c r="AS74">
        <v>2.7334464000000001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22.438649173392655</v>
      </c>
      <c r="BB74">
        <f t="shared" si="1"/>
        <v>631.7493940060499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82.518610488540418</v>
      </c>
      <c r="L75">
        <v>0</v>
      </c>
      <c r="M75">
        <v>0</v>
      </c>
      <c r="N75">
        <v>29.998382788362512</v>
      </c>
      <c r="O75">
        <v>50.381296312500012</v>
      </c>
      <c r="P75">
        <v>62.2343230540897</v>
      </c>
      <c r="Q75">
        <v>0</v>
      </c>
      <c r="R75">
        <v>5.383435271128481</v>
      </c>
      <c r="S75">
        <v>6.6998031200057087</v>
      </c>
      <c r="T75">
        <v>0</v>
      </c>
      <c r="U75">
        <v>275.8063299308626</v>
      </c>
      <c r="V75">
        <v>0.12420392217898833</v>
      </c>
      <c r="W75">
        <v>11.791287844712182</v>
      </c>
      <c r="X75">
        <v>24.975895545961883</v>
      </c>
      <c r="Y75">
        <v>0</v>
      </c>
      <c r="Z75">
        <v>3.3293304000000004</v>
      </c>
      <c r="AA75">
        <v>7.1370748799999992</v>
      </c>
      <c r="AB75">
        <v>3.3189072000000004</v>
      </c>
      <c r="AC75">
        <v>7.3803545018999994</v>
      </c>
      <c r="AD75">
        <v>9.2585110799999981</v>
      </c>
      <c r="AE75">
        <v>12.5570624712</v>
      </c>
      <c r="AF75">
        <v>0</v>
      </c>
      <c r="AG75">
        <v>0</v>
      </c>
      <c r="AH75">
        <v>35.641047780000008</v>
      </c>
      <c r="AI75">
        <v>8.4051318000000013</v>
      </c>
      <c r="AJ75">
        <v>0</v>
      </c>
      <c r="AK75">
        <v>13.342470659999998</v>
      </c>
      <c r="AL75">
        <v>5.9020000000000019</v>
      </c>
      <c r="AM75">
        <v>0</v>
      </c>
      <c r="AN75">
        <v>0</v>
      </c>
      <c r="AO75">
        <v>0.421994076</v>
      </c>
      <c r="AP75">
        <v>0.78089759999999975</v>
      </c>
      <c r="AQ75">
        <v>0</v>
      </c>
      <c r="AR75">
        <v>10.094975999999999</v>
      </c>
      <c r="AS75">
        <v>2.7334464000000001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22.98843458979265</v>
      </c>
      <c r="BB75">
        <f t="shared" si="1"/>
        <v>647.22833853764985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82.518610488540418</v>
      </c>
      <c r="L76">
        <v>0</v>
      </c>
      <c r="M76">
        <v>0</v>
      </c>
      <c r="N76">
        <v>29.998382788362512</v>
      </c>
      <c r="O76">
        <v>50.381296312500012</v>
      </c>
      <c r="P76">
        <v>62.2343230540897</v>
      </c>
      <c r="Q76">
        <v>0</v>
      </c>
      <c r="R76">
        <v>5.383435271128481</v>
      </c>
      <c r="S76">
        <v>6.6998031200057087</v>
      </c>
      <c r="T76">
        <v>0</v>
      </c>
      <c r="U76">
        <v>275.8063299308626</v>
      </c>
      <c r="V76">
        <v>0.12420392217898833</v>
      </c>
      <c r="W76">
        <v>11.791287844712182</v>
      </c>
      <c r="X76">
        <v>24.975895545961883</v>
      </c>
      <c r="Y76">
        <v>0</v>
      </c>
      <c r="Z76">
        <v>3.3293304000000004</v>
      </c>
      <c r="AA76">
        <v>10.705612319999997</v>
      </c>
      <c r="AB76">
        <v>6.6920006400000007</v>
      </c>
      <c r="AC76">
        <v>7.3803545018999994</v>
      </c>
      <c r="AD76">
        <v>9.2585110799999981</v>
      </c>
      <c r="AE76">
        <v>12.5570624712</v>
      </c>
      <c r="AF76">
        <v>0</v>
      </c>
      <c r="AG76">
        <v>0</v>
      </c>
      <c r="AH76">
        <v>35.641047780000008</v>
      </c>
      <c r="AI76">
        <v>8.4051318000000013</v>
      </c>
      <c r="AJ76">
        <v>0</v>
      </c>
      <c r="AK76">
        <v>13.342470659999998</v>
      </c>
      <c r="AL76">
        <v>17.706000000000003</v>
      </c>
      <c r="AM76">
        <v>0</v>
      </c>
      <c r="AN76">
        <v>0</v>
      </c>
      <c r="AO76">
        <v>0.42214342799999999</v>
      </c>
      <c r="AP76">
        <v>0.78089759999999975</v>
      </c>
      <c r="AQ76">
        <v>0</v>
      </c>
      <c r="AR76">
        <v>10.094975999999999</v>
      </c>
      <c r="AS76">
        <v>2.7334464000000001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23.631414707792651</v>
      </c>
      <c r="BB76">
        <f t="shared" si="1"/>
        <v>665.33113865164978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82.518610488540418</v>
      </c>
      <c r="L77">
        <v>0</v>
      </c>
      <c r="M77">
        <v>0</v>
      </c>
      <c r="N77">
        <v>29.998382788362512</v>
      </c>
      <c r="O77">
        <v>50.381296312500012</v>
      </c>
      <c r="P77">
        <v>62.2343230540897</v>
      </c>
      <c r="Q77">
        <v>0</v>
      </c>
      <c r="R77">
        <v>5.383435271128481</v>
      </c>
      <c r="S77">
        <v>6.6998031200057087</v>
      </c>
      <c r="T77">
        <v>0</v>
      </c>
      <c r="U77">
        <v>275.8063299308626</v>
      </c>
      <c r="V77">
        <v>0.12420392217898833</v>
      </c>
      <c r="W77">
        <v>11.791287844712182</v>
      </c>
      <c r="X77">
        <v>24.975895545961883</v>
      </c>
      <c r="Y77">
        <v>0</v>
      </c>
      <c r="Z77">
        <v>3.3293304000000004</v>
      </c>
      <c r="AA77">
        <v>10.705612319999997</v>
      </c>
      <c r="AB77">
        <v>6.6920006400000007</v>
      </c>
      <c r="AC77">
        <v>7.3803545018999994</v>
      </c>
      <c r="AD77">
        <v>9.2585110799999981</v>
      </c>
      <c r="AE77">
        <v>12.5570624712</v>
      </c>
      <c r="AF77">
        <v>0</v>
      </c>
      <c r="AG77">
        <v>0</v>
      </c>
      <c r="AH77">
        <v>35.641047780000008</v>
      </c>
      <c r="AI77">
        <v>8.4051318000000013</v>
      </c>
      <c r="AJ77">
        <v>0</v>
      </c>
      <c r="AK77">
        <v>13.342470659999998</v>
      </c>
      <c r="AL77">
        <v>17.706000000000003</v>
      </c>
      <c r="AM77">
        <v>0</v>
      </c>
      <c r="AN77">
        <v>0</v>
      </c>
      <c r="AO77">
        <v>0.45276058799999996</v>
      </c>
      <c r="AP77">
        <v>0.78089759999999975</v>
      </c>
      <c r="AQ77">
        <v>0</v>
      </c>
      <c r="AR77">
        <v>3.9258239999999995</v>
      </c>
      <c r="AS77">
        <v>2.7334464000000001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23.420863185792651</v>
      </c>
      <c r="BB77">
        <f t="shared" si="1"/>
        <v>659.40315533364981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82.518610488540418</v>
      </c>
      <c r="L78">
        <v>0</v>
      </c>
      <c r="M78">
        <v>0</v>
      </c>
      <c r="N78">
        <v>29.998382788362512</v>
      </c>
      <c r="O78">
        <v>50.381296312500012</v>
      </c>
      <c r="P78">
        <v>62.2343230540897</v>
      </c>
      <c r="Q78">
        <v>0</v>
      </c>
      <c r="R78">
        <v>5.383435271128481</v>
      </c>
      <c r="S78">
        <v>6.6998031200057087</v>
      </c>
      <c r="T78">
        <v>0</v>
      </c>
      <c r="U78">
        <v>275.8063299308626</v>
      </c>
      <c r="V78">
        <v>0.12420392217898833</v>
      </c>
      <c r="W78">
        <v>11.791287844712182</v>
      </c>
      <c r="X78">
        <v>24.975895545961883</v>
      </c>
      <c r="Y78">
        <v>0</v>
      </c>
      <c r="Z78">
        <v>3.3293304000000004</v>
      </c>
      <c r="AA78">
        <v>10.705612319999997</v>
      </c>
      <c r="AB78">
        <v>6.6920006400000007</v>
      </c>
      <c r="AC78">
        <v>7.3803545018999994</v>
      </c>
      <c r="AD78">
        <v>9.2585110799999981</v>
      </c>
      <c r="AE78">
        <v>12.5570624712</v>
      </c>
      <c r="AF78">
        <v>0</v>
      </c>
      <c r="AG78">
        <v>0</v>
      </c>
      <c r="AH78">
        <v>35.641047780000008</v>
      </c>
      <c r="AI78">
        <v>8.4051318000000013</v>
      </c>
      <c r="AJ78">
        <v>0</v>
      </c>
      <c r="AK78">
        <v>13.342470659999998</v>
      </c>
      <c r="AL78">
        <v>17.706000000000003</v>
      </c>
      <c r="AM78">
        <v>0</v>
      </c>
      <c r="AN78">
        <v>0</v>
      </c>
      <c r="AO78">
        <v>0.48838103999999999</v>
      </c>
      <c r="AP78">
        <v>0.78089759999999975</v>
      </c>
      <c r="AQ78">
        <v>0</v>
      </c>
      <c r="AR78">
        <v>3.9258239999999995</v>
      </c>
      <c r="AS78">
        <v>2.7334464000000001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23.42208492579265</v>
      </c>
      <c r="BB78">
        <f t="shared" si="1"/>
        <v>659.43755404564979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82.518610488540418</v>
      </c>
      <c r="L79">
        <v>0</v>
      </c>
      <c r="M79">
        <v>0</v>
      </c>
      <c r="N79">
        <v>29.998382788362512</v>
      </c>
      <c r="O79">
        <v>50.381296312500012</v>
      </c>
      <c r="P79">
        <v>62.2343230540897</v>
      </c>
      <c r="Q79">
        <v>0</v>
      </c>
      <c r="R79">
        <v>5.383435271128481</v>
      </c>
      <c r="S79">
        <v>6.6998031200057087</v>
      </c>
      <c r="T79">
        <v>0</v>
      </c>
      <c r="U79">
        <v>275.8063299308626</v>
      </c>
      <c r="V79">
        <v>0.12420392217898833</v>
      </c>
      <c r="W79">
        <v>11.791287844712182</v>
      </c>
      <c r="X79">
        <v>24.975895545961883</v>
      </c>
      <c r="Y79">
        <v>0</v>
      </c>
      <c r="Z79">
        <v>3.3293304000000004</v>
      </c>
      <c r="AA79">
        <v>10.705612319999997</v>
      </c>
      <c r="AB79">
        <v>6.6920006400000007</v>
      </c>
      <c r="AC79">
        <v>7.3803545018999994</v>
      </c>
      <c r="AD79">
        <v>9.2585110799999981</v>
      </c>
      <c r="AE79">
        <v>12.5570624712</v>
      </c>
      <c r="AF79">
        <v>0</v>
      </c>
      <c r="AG79">
        <v>0</v>
      </c>
      <c r="AH79">
        <v>35.641047780000008</v>
      </c>
      <c r="AI79">
        <v>8.4051318000000013</v>
      </c>
      <c r="AJ79">
        <v>0</v>
      </c>
      <c r="AK79">
        <v>13.342470659999998</v>
      </c>
      <c r="AL79">
        <v>5.9020000000000019</v>
      </c>
      <c r="AM79">
        <v>0</v>
      </c>
      <c r="AN79">
        <v>0</v>
      </c>
      <c r="AO79">
        <v>0.51474166799999999</v>
      </c>
      <c r="AP79">
        <v>0.78089759999999975</v>
      </c>
      <c r="AQ79">
        <v>0</v>
      </c>
      <c r="AR79">
        <v>3.9258239999999995</v>
      </c>
      <c r="AS79">
        <v>2.7334464000000001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23.018111711792649</v>
      </c>
      <c r="BB79">
        <f t="shared" si="1"/>
        <v>648.0638878876498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82.518610488540418</v>
      </c>
      <c r="L80">
        <v>0</v>
      </c>
      <c r="M80">
        <v>0</v>
      </c>
      <c r="N80">
        <v>29.998382788362512</v>
      </c>
      <c r="O80">
        <v>50.381296312500012</v>
      </c>
      <c r="P80">
        <v>62.2343230540897</v>
      </c>
      <c r="Q80">
        <v>0</v>
      </c>
      <c r="R80">
        <v>5.383435271128481</v>
      </c>
      <c r="S80">
        <v>6.6998031200057087</v>
      </c>
      <c r="T80">
        <v>0</v>
      </c>
      <c r="U80">
        <v>275.8063299308626</v>
      </c>
      <c r="V80">
        <v>0.12420392217898833</v>
      </c>
      <c r="W80">
        <v>11.791287844712182</v>
      </c>
      <c r="X80">
        <v>24.975895545961883</v>
      </c>
      <c r="Y80">
        <v>0</v>
      </c>
      <c r="Z80">
        <v>1.6646651999999997</v>
      </c>
      <c r="AA80">
        <v>10.705612319999997</v>
      </c>
      <c r="AB80">
        <v>6.6920006400000007</v>
      </c>
      <c r="AC80">
        <v>4.9201284111000003</v>
      </c>
      <c r="AD80">
        <v>6.9438833099999977</v>
      </c>
      <c r="AE80">
        <v>12.5570624712</v>
      </c>
      <c r="AF80">
        <v>0</v>
      </c>
      <c r="AG80">
        <v>0</v>
      </c>
      <c r="AH80">
        <v>35.641047780000008</v>
      </c>
      <c r="AI80">
        <v>1.2930971999999998</v>
      </c>
      <c r="AJ80">
        <v>0</v>
      </c>
      <c r="AK80">
        <v>13.342470659999998</v>
      </c>
      <c r="AL80">
        <v>2.951000000000001</v>
      </c>
      <c r="AM80">
        <v>0</v>
      </c>
      <c r="AN80">
        <v>0</v>
      </c>
      <c r="AO80">
        <v>0.5377418759999999</v>
      </c>
      <c r="AP80">
        <v>0.78089759999999975</v>
      </c>
      <c r="AQ80">
        <v>0</v>
      </c>
      <c r="AR80">
        <v>3.9258239999999995</v>
      </c>
      <c r="AS80">
        <v>2.7334464000000001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22.452863116392656</v>
      </c>
      <c r="BB80">
        <f t="shared" si="1"/>
        <v>632.1495830302498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82.518610488540418</v>
      </c>
      <c r="L81">
        <v>0</v>
      </c>
      <c r="M81">
        <v>0</v>
      </c>
      <c r="N81">
        <v>29.998382788362512</v>
      </c>
      <c r="O81">
        <v>50.381296312500012</v>
      </c>
      <c r="P81">
        <v>62.2343230540897</v>
      </c>
      <c r="Q81">
        <v>0</v>
      </c>
      <c r="R81">
        <v>5.383435271128481</v>
      </c>
      <c r="S81">
        <v>6.6998031200057087</v>
      </c>
      <c r="T81">
        <v>0</v>
      </c>
      <c r="U81">
        <v>275.8063299308626</v>
      </c>
      <c r="V81">
        <v>0.12420392217898833</v>
      </c>
      <c r="W81">
        <v>11.791287844712182</v>
      </c>
      <c r="X81">
        <v>24.975895545961883</v>
      </c>
      <c r="Y81">
        <v>0</v>
      </c>
      <c r="Z81">
        <v>1.6646651999999997</v>
      </c>
      <c r="AA81">
        <v>10.705612319999997</v>
      </c>
      <c r="AB81">
        <v>6.6920006400000007</v>
      </c>
      <c r="AC81">
        <v>4.9201284111000003</v>
      </c>
      <c r="AD81">
        <v>6.9438833099999977</v>
      </c>
      <c r="AE81">
        <v>12.5570624712</v>
      </c>
      <c r="AF81">
        <v>0</v>
      </c>
      <c r="AG81">
        <v>0</v>
      </c>
      <c r="AH81">
        <v>30.686894040000002</v>
      </c>
      <c r="AI81">
        <v>0.32327429999999996</v>
      </c>
      <c r="AJ81">
        <v>0</v>
      </c>
      <c r="AK81">
        <v>13.342470659999998</v>
      </c>
      <c r="AL81">
        <v>0.59020000000000017</v>
      </c>
      <c r="AM81">
        <v>0</v>
      </c>
      <c r="AN81">
        <v>0</v>
      </c>
      <c r="AO81">
        <v>0.56492394000000001</v>
      </c>
      <c r="AP81">
        <v>0.78089759999999975</v>
      </c>
      <c r="AQ81">
        <v>0</v>
      </c>
      <c r="AR81">
        <v>5.6083199999999991</v>
      </c>
      <c r="AS81">
        <v>2.7334464000000001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22.227337362300911</v>
      </c>
      <c r="BB81">
        <f t="shared" si="1"/>
        <v>625.8000102083414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82.518610488540418</v>
      </c>
      <c r="L82">
        <v>0</v>
      </c>
      <c r="M82">
        <v>0</v>
      </c>
      <c r="N82">
        <v>29.998382788362512</v>
      </c>
      <c r="O82">
        <v>50.381296312500012</v>
      </c>
      <c r="P82">
        <v>62.2343230540897</v>
      </c>
      <c r="Q82">
        <v>0</v>
      </c>
      <c r="R82">
        <v>5.383435271128481</v>
      </c>
      <c r="S82">
        <v>6.6998031200057087</v>
      </c>
      <c r="T82">
        <v>0</v>
      </c>
      <c r="U82">
        <v>275.8063299308626</v>
      </c>
      <c r="V82">
        <v>0.12420392217898833</v>
      </c>
      <c r="W82">
        <v>11.791287844712182</v>
      </c>
      <c r="X82">
        <v>24.975895545961883</v>
      </c>
      <c r="Y82">
        <v>0</v>
      </c>
      <c r="Z82">
        <v>1.6646651999999997</v>
      </c>
      <c r="AA82">
        <v>7.1370748799999992</v>
      </c>
      <c r="AB82">
        <v>6.6920006400000007</v>
      </c>
      <c r="AC82">
        <v>2.4576389040000004</v>
      </c>
      <c r="AD82">
        <v>4.6292555399999982</v>
      </c>
      <c r="AE82">
        <v>12.5570624712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13.342470659999998</v>
      </c>
      <c r="AL82">
        <v>0.59020000000000017</v>
      </c>
      <c r="AM82">
        <v>0</v>
      </c>
      <c r="AN82">
        <v>0</v>
      </c>
      <c r="AO82">
        <v>0.58956702000000005</v>
      </c>
      <c r="AP82">
        <v>0.78089759999999975</v>
      </c>
      <c r="AQ82">
        <v>0</v>
      </c>
      <c r="AR82">
        <v>5.6083199999999991</v>
      </c>
      <c r="AS82">
        <v>2.7334464000000001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21.897017455300915</v>
      </c>
      <c r="BB82">
        <f t="shared" si="1"/>
        <v>616.50002328824144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82.518610488540418</v>
      </c>
      <c r="L83">
        <v>0</v>
      </c>
      <c r="M83">
        <v>0</v>
      </c>
      <c r="N83">
        <v>29.998382788362512</v>
      </c>
      <c r="O83">
        <v>50.381296312500012</v>
      </c>
      <c r="P83">
        <v>62.2343230540897</v>
      </c>
      <c r="Q83">
        <v>0</v>
      </c>
      <c r="R83">
        <v>5.383435271128481</v>
      </c>
      <c r="S83">
        <v>6.6998031200057087</v>
      </c>
      <c r="T83">
        <v>0</v>
      </c>
      <c r="U83">
        <v>275.8063299308626</v>
      </c>
      <c r="V83">
        <v>0.1345885953307393</v>
      </c>
      <c r="W83">
        <v>11.791287844712182</v>
      </c>
      <c r="X83">
        <v>24.975895545961883</v>
      </c>
      <c r="Y83">
        <v>0</v>
      </c>
      <c r="Z83">
        <v>1.6646651999999997</v>
      </c>
      <c r="AA83">
        <v>3.5685374399999996</v>
      </c>
      <c r="AB83">
        <v>6.6920006400000007</v>
      </c>
      <c r="AC83">
        <v>0</v>
      </c>
      <c r="AD83">
        <v>4.6292555399999982</v>
      </c>
      <c r="AE83">
        <v>7.8212783999999997</v>
      </c>
      <c r="AF83">
        <v>0</v>
      </c>
      <c r="AG83">
        <v>0</v>
      </c>
      <c r="AH83">
        <v>23.760698520000002</v>
      </c>
      <c r="AI83">
        <v>0</v>
      </c>
      <c r="AJ83">
        <v>0</v>
      </c>
      <c r="AK83">
        <v>13.342470659999998</v>
      </c>
      <c r="AL83">
        <v>0.59020000000000017</v>
      </c>
      <c r="AM83">
        <v>0</v>
      </c>
      <c r="AN83">
        <v>0</v>
      </c>
      <c r="AO83">
        <v>0.62795048399999998</v>
      </c>
      <c r="AP83">
        <v>1.5943325999999998</v>
      </c>
      <c r="AQ83">
        <v>0</v>
      </c>
      <c r="AR83">
        <v>5.6083199999999991</v>
      </c>
      <c r="AS83">
        <v>2.7334464000000001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21.353708048689239</v>
      </c>
      <c r="BB83">
        <f t="shared" si="1"/>
        <v>601.20340078680499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82.518610488540418</v>
      </c>
      <c r="L84">
        <v>0</v>
      </c>
      <c r="M84">
        <v>0</v>
      </c>
      <c r="N84">
        <v>29.998382788362512</v>
      </c>
      <c r="O84">
        <v>50.381296312500012</v>
      </c>
      <c r="P84">
        <v>62.2343230540897</v>
      </c>
      <c r="Q84">
        <v>0</v>
      </c>
      <c r="R84">
        <v>5.383435271128481</v>
      </c>
      <c r="S84">
        <v>6.6998031200057087</v>
      </c>
      <c r="T84">
        <v>0</v>
      </c>
      <c r="U84">
        <v>275.8063299308626</v>
      </c>
      <c r="V84">
        <v>0.1345885953307393</v>
      </c>
      <c r="W84">
        <v>11.791287844712182</v>
      </c>
      <c r="X84">
        <v>24.975895545961883</v>
      </c>
      <c r="Y84">
        <v>0</v>
      </c>
      <c r="Z84">
        <v>1.6646651999999997</v>
      </c>
      <c r="AA84">
        <v>0</v>
      </c>
      <c r="AB84">
        <v>6.6920006400000007</v>
      </c>
      <c r="AC84">
        <v>0</v>
      </c>
      <c r="AD84">
        <v>2.3146277699999991</v>
      </c>
      <c r="AE84">
        <v>7.8212783999999997</v>
      </c>
      <c r="AF84">
        <v>0</v>
      </c>
      <c r="AG84">
        <v>0</v>
      </c>
      <c r="AH84">
        <v>17.820523890000004</v>
      </c>
      <c r="AI84">
        <v>0</v>
      </c>
      <c r="AJ84">
        <v>0</v>
      </c>
      <c r="AK84">
        <v>13.342470659999998</v>
      </c>
      <c r="AL84">
        <v>0.59020000000000017</v>
      </c>
      <c r="AM84">
        <v>0</v>
      </c>
      <c r="AN84">
        <v>0</v>
      </c>
      <c r="AO84">
        <v>0.67693793999999996</v>
      </c>
      <c r="AP84">
        <v>1.5943325999999998</v>
      </c>
      <c r="AQ84">
        <v>0</v>
      </c>
      <c r="AR84">
        <v>5.6083199999999991</v>
      </c>
      <c r="AS84">
        <v>2.7334464000000001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20.949847773989244</v>
      </c>
      <c r="BB84">
        <f t="shared" si="1"/>
        <v>589.83290867750486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39.17313013568949</v>
      </c>
      <c r="L85">
        <v>0</v>
      </c>
      <c r="M85">
        <v>0</v>
      </c>
      <c r="N85">
        <v>29.998382788362512</v>
      </c>
      <c r="O85">
        <v>50.381296312500012</v>
      </c>
      <c r="P85">
        <v>62.2343230540897</v>
      </c>
      <c r="Q85">
        <v>0</v>
      </c>
      <c r="R85">
        <v>5.383435271128481</v>
      </c>
      <c r="S85">
        <v>6.6998031200057087</v>
      </c>
      <c r="T85">
        <v>0</v>
      </c>
      <c r="U85">
        <v>275.8063299308626</v>
      </c>
      <c r="V85">
        <v>0.1345885953307393</v>
      </c>
      <c r="W85">
        <v>11.791287844712182</v>
      </c>
      <c r="X85">
        <v>24.975895545961883</v>
      </c>
      <c r="Y85">
        <v>0</v>
      </c>
      <c r="Z85">
        <v>1.6646651999999997</v>
      </c>
      <c r="AA85">
        <v>0</v>
      </c>
      <c r="AB85">
        <v>6.6920006400000007</v>
      </c>
      <c r="AC85">
        <v>0</v>
      </c>
      <c r="AD85">
        <v>2.3146277699999991</v>
      </c>
      <c r="AE85">
        <v>7.8212783999999997</v>
      </c>
      <c r="AF85">
        <v>0</v>
      </c>
      <c r="AG85">
        <v>0</v>
      </c>
      <c r="AH85">
        <v>11.880349260000001</v>
      </c>
      <c r="AI85">
        <v>0</v>
      </c>
      <c r="AJ85">
        <v>0</v>
      </c>
      <c r="AK85">
        <v>13.342470659999998</v>
      </c>
      <c r="AL85">
        <v>0.59020000000000017</v>
      </c>
      <c r="AM85">
        <v>0</v>
      </c>
      <c r="AN85">
        <v>0</v>
      </c>
      <c r="AO85">
        <v>0.70583755199999998</v>
      </c>
      <c r="AP85">
        <v>0.78089759999999975</v>
      </c>
      <c r="AQ85">
        <v>0</v>
      </c>
      <c r="AR85">
        <v>5.6083199999999991</v>
      </c>
      <c r="AS85">
        <v>2.7334464000000001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19.232440314938994</v>
      </c>
      <c r="BB85">
        <f t="shared" si="1"/>
        <v>541.48012576570432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39.17313013568949</v>
      </c>
      <c r="L86">
        <v>4.9052500776454681E-3</v>
      </c>
      <c r="M86">
        <v>0</v>
      </c>
      <c r="N86">
        <v>29.998382788362512</v>
      </c>
      <c r="O86">
        <v>50.381296312500012</v>
      </c>
      <c r="P86">
        <v>62.2343230540897</v>
      </c>
      <c r="Q86">
        <v>0</v>
      </c>
      <c r="R86">
        <v>5.383435271128481</v>
      </c>
      <c r="S86">
        <v>6.6998031200057087</v>
      </c>
      <c r="T86">
        <v>0</v>
      </c>
      <c r="U86">
        <v>275.8063299308626</v>
      </c>
      <c r="V86">
        <v>0.1345885953307393</v>
      </c>
      <c r="W86">
        <v>11.791287844712182</v>
      </c>
      <c r="X86">
        <v>24.975895545961883</v>
      </c>
      <c r="Y86">
        <v>0</v>
      </c>
      <c r="Z86">
        <v>1.6646651999999997</v>
      </c>
      <c r="AA86">
        <v>0</v>
      </c>
      <c r="AB86">
        <v>6.6716807999999999</v>
      </c>
      <c r="AC86">
        <v>0</v>
      </c>
      <c r="AD86">
        <v>2.3146277699999991</v>
      </c>
      <c r="AE86">
        <v>7.8212783999999997</v>
      </c>
      <c r="AF86">
        <v>0</v>
      </c>
      <c r="AG86">
        <v>0</v>
      </c>
      <c r="AH86">
        <v>5.9401746300000005</v>
      </c>
      <c r="AI86">
        <v>0</v>
      </c>
      <c r="AJ86">
        <v>0</v>
      </c>
      <c r="AK86">
        <v>13.342470659999998</v>
      </c>
      <c r="AL86">
        <v>0.59020000000000017</v>
      </c>
      <c r="AM86">
        <v>0</v>
      </c>
      <c r="AN86">
        <v>0</v>
      </c>
      <c r="AO86">
        <v>0.75191264400000002</v>
      </c>
      <c r="AP86">
        <v>0.78089759999999975</v>
      </c>
      <c r="AQ86">
        <v>0</v>
      </c>
      <c r="AR86">
        <v>5.6083199999999991</v>
      </c>
      <c r="AS86">
        <v>2.7334464000000001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19.029744123816652</v>
      </c>
      <c r="BB86">
        <f t="shared" si="1"/>
        <v>535.77330782890442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39.17313013568949</v>
      </c>
      <c r="L87">
        <v>0</v>
      </c>
      <c r="M87">
        <v>0</v>
      </c>
      <c r="N87">
        <v>29.998382788362512</v>
      </c>
      <c r="O87">
        <v>50.381296312500012</v>
      </c>
      <c r="P87">
        <v>62.2343230540897</v>
      </c>
      <c r="Q87">
        <v>0</v>
      </c>
      <c r="R87">
        <v>5.383435271128481</v>
      </c>
      <c r="S87">
        <v>6.6998031200057087</v>
      </c>
      <c r="T87">
        <v>0</v>
      </c>
      <c r="U87">
        <v>275.8063299308626</v>
      </c>
      <c r="V87">
        <v>0.11320861538461538</v>
      </c>
      <c r="W87">
        <v>11.791287844712182</v>
      </c>
      <c r="X87">
        <v>24.975895545961883</v>
      </c>
      <c r="Y87">
        <v>0</v>
      </c>
      <c r="Z87">
        <v>1.6646651999999997</v>
      </c>
      <c r="AA87">
        <v>0</v>
      </c>
      <c r="AB87">
        <v>6.6716807999999999</v>
      </c>
      <c r="AC87">
        <v>0</v>
      </c>
      <c r="AD87">
        <v>2.3146277699999991</v>
      </c>
      <c r="AE87">
        <v>7.8212783999999997</v>
      </c>
      <c r="AF87">
        <v>0</v>
      </c>
      <c r="AG87">
        <v>0</v>
      </c>
      <c r="AH87">
        <v>0.72147870000000014</v>
      </c>
      <c r="AI87">
        <v>0</v>
      </c>
      <c r="AJ87">
        <v>0</v>
      </c>
      <c r="AK87">
        <v>13.342470659999998</v>
      </c>
      <c r="AL87">
        <v>0.59020000000000017</v>
      </c>
      <c r="AM87">
        <v>0</v>
      </c>
      <c r="AN87">
        <v>0</v>
      </c>
      <c r="AO87">
        <v>0.78932532</v>
      </c>
      <c r="AP87">
        <v>1.3014959999999998</v>
      </c>
      <c r="AQ87">
        <v>0</v>
      </c>
      <c r="AR87">
        <v>5.6083199999999991</v>
      </c>
      <c r="AS87">
        <v>2.7334464000000001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18.868980895264851</v>
      </c>
      <c r="BB87">
        <f t="shared" si="1"/>
        <v>531.24710097343245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39.17313013568949</v>
      </c>
      <c r="L88">
        <v>0</v>
      </c>
      <c r="M88">
        <v>0</v>
      </c>
      <c r="N88">
        <v>29.998382788362512</v>
      </c>
      <c r="O88">
        <v>50.381296312500012</v>
      </c>
      <c r="P88">
        <v>62.2343230540897</v>
      </c>
      <c r="Q88">
        <v>0</v>
      </c>
      <c r="R88">
        <v>5.3833009161381256</v>
      </c>
      <c r="S88">
        <v>6.6998031490487104</v>
      </c>
      <c r="T88">
        <v>0</v>
      </c>
      <c r="U88">
        <v>275.8063299308626</v>
      </c>
      <c r="V88">
        <v>0.11320861538461538</v>
      </c>
      <c r="W88">
        <v>11.791287844712182</v>
      </c>
      <c r="X88">
        <v>24.975895545961883</v>
      </c>
      <c r="Y88">
        <v>0</v>
      </c>
      <c r="Z88">
        <v>1.6646651999999997</v>
      </c>
      <c r="AA88">
        <v>0</v>
      </c>
      <c r="AB88">
        <v>6.6716807999999999</v>
      </c>
      <c r="AC88">
        <v>0</v>
      </c>
      <c r="AD88">
        <v>2.3146277699999991</v>
      </c>
      <c r="AE88">
        <v>7.8212783999999997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13.342470659999998</v>
      </c>
      <c r="AL88">
        <v>0.59020000000000017</v>
      </c>
      <c r="AM88">
        <v>0</v>
      </c>
      <c r="AN88">
        <v>0</v>
      </c>
      <c r="AO88">
        <v>0.83950759199999991</v>
      </c>
      <c r="AP88">
        <v>1.3014959999999998</v>
      </c>
      <c r="AQ88">
        <v>0</v>
      </c>
      <c r="AR88">
        <v>5.6083199999999991</v>
      </c>
      <c r="AS88">
        <v>2.7334464000000001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18.845951088056328</v>
      </c>
      <c r="BB88">
        <f t="shared" si="1"/>
        <v>530.59870002669356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39.17313013568949</v>
      </c>
      <c r="L89">
        <v>0</v>
      </c>
      <c r="M89">
        <v>0</v>
      </c>
      <c r="N89">
        <v>29.998382788362512</v>
      </c>
      <c r="O89">
        <v>50.381296312500012</v>
      </c>
      <c r="P89">
        <v>62.2343230540897</v>
      </c>
      <c r="Q89">
        <v>0</v>
      </c>
      <c r="R89">
        <v>3.01439600358878</v>
      </c>
      <c r="S89">
        <v>2.1024391253205983</v>
      </c>
      <c r="T89">
        <v>0</v>
      </c>
      <c r="U89">
        <v>275.8063299308626</v>
      </c>
      <c r="V89">
        <v>0</v>
      </c>
      <c r="W89">
        <v>11.791287844712182</v>
      </c>
      <c r="X89">
        <v>24.975895545961883</v>
      </c>
      <c r="Y89">
        <v>0</v>
      </c>
      <c r="Z89">
        <v>1.6646651999999997</v>
      </c>
      <c r="AA89">
        <v>0</v>
      </c>
      <c r="AB89">
        <v>6.6716807999999999</v>
      </c>
      <c r="AC89">
        <v>0</v>
      </c>
      <c r="AD89">
        <v>2.3146277699999991</v>
      </c>
      <c r="AE89">
        <v>7.8212783999999997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13.342470659999998</v>
      </c>
      <c r="AL89">
        <v>0.59020000000000017</v>
      </c>
      <c r="AM89">
        <v>0</v>
      </c>
      <c r="AN89">
        <v>0</v>
      </c>
      <c r="AO89">
        <v>6.7208399999999998E-4</v>
      </c>
      <c r="AP89">
        <v>1.3014959999999998</v>
      </c>
      <c r="AQ89">
        <v>0</v>
      </c>
      <c r="AR89">
        <v>5.6083199999999991</v>
      </c>
      <c r="AS89">
        <v>2.7334464000000001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18.574352948487199</v>
      </c>
      <c r="BB89">
        <f t="shared" si="1"/>
        <v>522.95198510660066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39.17313013568949</v>
      </c>
      <c r="L90">
        <v>0</v>
      </c>
      <c r="M90">
        <v>0</v>
      </c>
      <c r="N90">
        <v>29.998382788362512</v>
      </c>
      <c r="O90">
        <v>50.381296312500012</v>
      </c>
      <c r="P90">
        <v>62.2343230540897</v>
      </c>
      <c r="Q90">
        <v>0</v>
      </c>
      <c r="R90">
        <v>3.01439600358878</v>
      </c>
      <c r="S90">
        <v>2.1024391253205983</v>
      </c>
      <c r="T90">
        <v>0</v>
      </c>
      <c r="U90">
        <v>275.8063299308626</v>
      </c>
      <c r="V90">
        <v>0</v>
      </c>
      <c r="W90">
        <v>11.791287844712182</v>
      </c>
      <c r="X90">
        <v>24.975895545961883</v>
      </c>
      <c r="Y90">
        <v>0</v>
      </c>
      <c r="Z90">
        <v>1.6646651999999997</v>
      </c>
      <c r="AA90">
        <v>0</v>
      </c>
      <c r="AB90">
        <v>6.6716807999999999</v>
      </c>
      <c r="AC90">
        <v>0</v>
      </c>
      <c r="AD90">
        <v>2.3146277699999991</v>
      </c>
      <c r="AE90">
        <v>7.8212783999999997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13.342470659999998</v>
      </c>
      <c r="AL90">
        <v>0.59020000000000017</v>
      </c>
      <c r="AM90">
        <v>0</v>
      </c>
      <c r="AN90">
        <v>0</v>
      </c>
      <c r="AO90">
        <v>4.9136808000000004E-2</v>
      </c>
      <c r="AP90">
        <v>1.3014959999999998</v>
      </c>
      <c r="AQ90">
        <v>0</v>
      </c>
      <c r="AR90">
        <v>5.6083199999999991</v>
      </c>
      <c r="AS90">
        <v>2.7334464000000001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18.576015124487203</v>
      </c>
      <c r="BB90">
        <f t="shared" si="1"/>
        <v>522.99878765460062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39.17313013568949</v>
      </c>
      <c r="L91">
        <v>0</v>
      </c>
      <c r="M91">
        <v>0</v>
      </c>
      <c r="N91">
        <v>29.998382788362512</v>
      </c>
      <c r="O91">
        <v>50.381296312500012</v>
      </c>
      <c r="P91">
        <v>62.2343230540897</v>
      </c>
      <c r="Q91">
        <v>0</v>
      </c>
      <c r="R91">
        <v>3.01439600358878</v>
      </c>
      <c r="S91">
        <v>2.10367622228059</v>
      </c>
      <c r="T91">
        <v>0</v>
      </c>
      <c r="U91">
        <v>275.8063299308626</v>
      </c>
      <c r="V91">
        <v>0</v>
      </c>
      <c r="W91">
        <v>11.791287844712182</v>
      </c>
      <c r="X91">
        <v>24.975895545961883</v>
      </c>
      <c r="Y91">
        <v>0</v>
      </c>
      <c r="Z91">
        <v>1.6646651999999997</v>
      </c>
      <c r="AA91">
        <v>0</v>
      </c>
      <c r="AB91">
        <v>3.3189072000000004</v>
      </c>
      <c r="AC91">
        <v>0</v>
      </c>
      <c r="AD91">
        <v>2.3146277699999991</v>
      </c>
      <c r="AE91">
        <v>7.8212783999999997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13.342470659999998</v>
      </c>
      <c r="AL91">
        <v>0.59020000000000017</v>
      </c>
      <c r="AM91">
        <v>0</v>
      </c>
      <c r="AN91">
        <v>0</v>
      </c>
      <c r="AO91">
        <v>0.119182896</v>
      </c>
      <c r="AP91">
        <v>1.3014959999999998</v>
      </c>
      <c r="AQ91">
        <v>0</v>
      </c>
      <c r="AR91">
        <v>2.8041599999999995</v>
      </c>
      <c r="AS91">
        <v>2.7334464000000001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18.36727720590812</v>
      </c>
      <c r="BB91">
        <f t="shared" si="1"/>
        <v>517.1218751581398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39.17313013568949</v>
      </c>
      <c r="L92">
        <v>0</v>
      </c>
      <c r="M92">
        <v>0</v>
      </c>
      <c r="N92">
        <v>29.998382788362512</v>
      </c>
      <c r="O92">
        <v>50.381296312500012</v>
      </c>
      <c r="P92">
        <v>62.2343230540897</v>
      </c>
      <c r="Q92">
        <v>0</v>
      </c>
      <c r="R92">
        <v>3.01439600358878</v>
      </c>
      <c r="S92">
        <v>2.10367622228059</v>
      </c>
      <c r="T92">
        <v>0</v>
      </c>
      <c r="U92">
        <v>275.8063299308626</v>
      </c>
      <c r="V92">
        <v>8.5956528086192699E-4</v>
      </c>
      <c r="W92">
        <v>11.791287844712182</v>
      </c>
      <c r="X92">
        <v>24.975895545961883</v>
      </c>
      <c r="Y92">
        <v>0</v>
      </c>
      <c r="Z92">
        <v>1.6646651999999997</v>
      </c>
      <c r="AA92">
        <v>0</v>
      </c>
      <c r="AB92">
        <v>0</v>
      </c>
      <c r="AC92">
        <v>0</v>
      </c>
      <c r="AD92">
        <v>2.3146277699999991</v>
      </c>
      <c r="AE92">
        <v>7.8212783999999997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13.342470659999998</v>
      </c>
      <c r="AL92">
        <v>0.59020000000000017</v>
      </c>
      <c r="AM92">
        <v>0</v>
      </c>
      <c r="AN92">
        <v>0</v>
      </c>
      <c r="AO92">
        <v>0.16697553600000001</v>
      </c>
      <c r="AP92">
        <v>1.3014959999999998</v>
      </c>
      <c r="AQ92">
        <v>0</v>
      </c>
      <c r="AR92">
        <v>2.8041599999999995</v>
      </c>
      <c r="AS92">
        <v>2.7334464000000001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18.255107438685066</v>
      </c>
      <c r="BB92">
        <f t="shared" si="1"/>
        <v>513.96378993064354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39.17313013568949</v>
      </c>
      <c r="L93">
        <v>0</v>
      </c>
      <c r="M93">
        <v>0</v>
      </c>
      <c r="N93">
        <v>29.998382788362512</v>
      </c>
      <c r="O93">
        <v>50.381296312500012</v>
      </c>
      <c r="P93">
        <v>62.2343230540897</v>
      </c>
      <c r="Q93">
        <v>0</v>
      </c>
      <c r="R93">
        <v>3.01439600358878</v>
      </c>
      <c r="S93">
        <v>2.10367622228059</v>
      </c>
      <c r="T93">
        <v>0</v>
      </c>
      <c r="U93">
        <v>275.8063299308626</v>
      </c>
      <c r="V93">
        <v>8.5956528086192699E-4</v>
      </c>
      <c r="W93">
        <v>11.791287844712182</v>
      </c>
      <c r="X93">
        <v>24.975895545961883</v>
      </c>
      <c r="Y93">
        <v>0</v>
      </c>
      <c r="Z93">
        <v>1.6646651999999997</v>
      </c>
      <c r="AA93">
        <v>0</v>
      </c>
      <c r="AB93">
        <v>0</v>
      </c>
      <c r="AC93">
        <v>0</v>
      </c>
      <c r="AD93">
        <v>2.3146277699999991</v>
      </c>
      <c r="AE93">
        <v>7.8212783999999997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13.342470659999998</v>
      </c>
      <c r="AL93">
        <v>0.59020000000000017</v>
      </c>
      <c r="AM93">
        <v>0</v>
      </c>
      <c r="AN93">
        <v>0</v>
      </c>
      <c r="AO93">
        <v>0.21745651200000002</v>
      </c>
      <c r="AP93">
        <v>1.3014959999999998</v>
      </c>
      <c r="AQ93">
        <v>0</v>
      </c>
      <c r="AR93">
        <v>2.8041599999999995</v>
      </c>
      <c r="AS93">
        <v>2.7334464000000001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18.256838956685069</v>
      </c>
      <c r="BB93">
        <f t="shared" si="1"/>
        <v>514.01253938864352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39.17313013568949</v>
      </c>
      <c r="L94">
        <v>0</v>
      </c>
      <c r="M94">
        <v>0</v>
      </c>
      <c r="N94">
        <v>29.998382788362512</v>
      </c>
      <c r="O94">
        <v>50.381296312500012</v>
      </c>
      <c r="P94">
        <v>62.2343230540897</v>
      </c>
      <c r="Q94">
        <v>0</v>
      </c>
      <c r="R94">
        <v>3.01439600358878</v>
      </c>
      <c r="S94">
        <v>2.10367622228059</v>
      </c>
      <c r="T94">
        <v>0</v>
      </c>
      <c r="U94">
        <v>275.8063299308626</v>
      </c>
      <c r="V94">
        <v>8.5956528086192699E-4</v>
      </c>
      <c r="W94">
        <v>11.791928939393939</v>
      </c>
      <c r="X94">
        <v>24.975895545961883</v>
      </c>
      <c r="Y94">
        <v>0</v>
      </c>
      <c r="Z94">
        <v>1.6646651999999997</v>
      </c>
      <c r="AA94">
        <v>0</v>
      </c>
      <c r="AB94">
        <v>0</v>
      </c>
      <c r="AC94">
        <v>0</v>
      </c>
      <c r="AD94">
        <v>2.3146277699999991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13.342470659999998</v>
      </c>
      <c r="AL94">
        <v>0.59020000000000017</v>
      </c>
      <c r="AM94">
        <v>0</v>
      </c>
      <c r="AN94">
        <v>0</v>
      </c>
      <c r="AO94">
        <v>0.24553468799999997</v>
      </c>
      <c r="AP94">
        <v>1.3014959999999998</v>
      </c>
      <c r="AQ94">
        <v>0</v>
      </c>
      <c r="AR94">
        <v>2.8041599999999995</v>
      </c>
      <c r="AS94">
        <v>2.7334464000000001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18.257824106262287</v>
      </c>
      <c r="BB94">
        <f t="shared" si="1"/>
        <v>514.04027350974809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39.17313013568949</v>
      </c>
      <c r="L95">
        <v>0</v>
      </c>
      <c r="M95">
        <v>0</v>
      </c>
      <c r="N95">
        <v>29.998382788362512</v>
      </c>
      <c r="O95">
        <v>50.381296312500012</v>
      </c>
      <c r="P95">
        <v>62.2343230540897</v>
      </c>
      <c r="Q95">
        <v>0</v>
      </c>
      <c r="R95">
        <v>3.01439600358878</v>
      </c>
      <c r="S95">
        <v>2.1029028281407212</v>
      </c>
      <c r="T95">
        <v>0</v>
      </c>
      <c r="U95">
        <v>275.8063299308626</v>
      </c>
      <c r="V95">
        <v>1.7360120056699735E-3</v>
      </c>
      <c r="W95">
        <v>11.791928939393939</v>
      </c>
      <c r="X95">
        <v>24.976700842121378</v>
      </c>
      <c r="Y95">
        <v>0</v>
      </c>
      <c r="Z95">
        <v>1.6646651999999997</v>
      </c>
      <c r="AA95">
        <v>0</v>
      </c>
      <c r="AB95">
        <v>0</v>
      </c>
      <c r="AC95">
        <v>0</v>
      </c>
      <c r="AD95">
        <v>0</v>
      </c>
      <c r="AE95">
        <v>3.9106391999999999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13.342470659999998</v>
      </c>
      <c r="AL95">
        <v>0.59020000000000017</v>
      </c>
      <c r="AM95">
        <v>0</v>
      </c>
      <c r="AN95">
        <v>0</v>
      </c>
      <c r="AO95">
        <v>0.27988564799999993</v>
      </c>
      <c r="AP95">
        <v>1.3014959999999998</v>
      </c>
      <c r="AQ95">
        <v>0</v>
      </c>
      <c r="AR95">
        <v>2.8041599999999995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18.045507009995045</v>
      </c>
      <c r="BB95">
        <f t="shared" si="1"/>
        <v>508.06258294475981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39.17313013568949</v>
      </c>
      <c r="L96">
        <v>0</v>
      </c>
      <c r="M96">
        <v>0</v>
      </c>
      <c r="N96">
        <v>29.998382788362512</v>
      </c>
      <c r="O96">
        <v>50.381296312500012</v>
      </c>
      <c r="P96">
        <v>62.2343230540897</v>
      </c>
      <c r="Q96">
        <v>0</v>
      </c>
      <c r="R96">
        <v>3.01439600358878</v>
      </c>
      <c r="S96">
        <v>2.1029028281407212</v>
      </c>
      <c r="T96">
        <v>0</v>
      </c>
      <c r="U96">
        <v>275.8063299308626</v>
      </c>
      <c r="V96">
        <v>1.7360120056699735E-3</v>
      </c>
      <c r="W96">
        <v>11.791928939393939</v>
      </c>
      <c r="X96">
        <v>24.976700842121378</v>
      </c>
      <c r="Y96">
        <v>0</v>
      </c>
      <c r="Z96">
        <v>1.6646651999999997</v>
      </c>
      <c r="AA96">
        <v>0</v>
      </c>
      <c r="AB96">
        <v>0</v>
      </c>
      <c r="AC96">
        <v>0</v>
      </c>
      <c r="AD96">
        <v>0</v>
      </c>
      <c r="AE96">
        <v>3.9106391999999999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13.342470659999998</v>
      </c>
      <c r="AL96">
        <v>0.59020000000000017</v>
      </c>
      <c r="AM96">
        <v>0</v>
      </c>
      <c r="AN96">
        <v>0</v>
      </c>
      <c r="AO96">
        <v>0.30535016399999998</v>
      </c>
      <c r="AP96">
        <v>1.3014959999999998</v>
      </c>
      <c r="AQ96">
        <v>0</v>
      </c>
      <c r="AR96">
        <v>2.8041599999999995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18.046380261995047</v>
      </c>
      <c r="BB96">
        <f t="shared" si="1"/>
        <v>508.08717420875973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39.17313013568949</v>
      </c>
      <c r="L97">
        <v>0</v>
      </c>
      <c r="M97">
        <v>0</v>
      </c>
      <c r="N97">
        <v>29.998382788362512</v>
      </c>
      <c r="O97">
        <v>50.381296312500012</v>
      </c>
      <c r="P97">
        <v>62.2343230540897</v>
      </c>
      <c r="Q97">
        <v>0</v>
      </c>
      <c r="R97">
        <v>3.01439600358878</v>
      </c>
      <c r="S97">
        <v>2.1029028281407212</v>
      </c>
      <c r="T97">
        <v>0</v>
      </c>
      <c r="U97">
        <v>275.8063299308626</v>
      </c>
      <c r="V97">
        <v>1.8898240843283015E-3</v>
      </c>
      <c r="W97">
        <v>11.791928939393939</v>
      </c>
      <c r="X97">
        <v>24.976700842121378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3.9106391999999999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13.342470659999998</v>
      </c>
      <c r="AL97">
        <v>0.59020000000000017</v>
      </c>
      <c r="AM97">
        <v>0</v>
      </c>
      <c r="AN97">
        <v>0</v>
      </c>
      <c r="AO97">
        <v>0.336191352</v>
      </c>
      <c r="AP97">
        <v>1.3014959999999998</v>
      </c>
      <c r="AQ97">
        <v>0</v>
      </c>
      <c r="AR97">
        <v>2.8041599999999995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17.990345517832523</v>
      </c>
      <c r="BB97">
        <f t="shared" si="1"/>
        <v>506.50953875300098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39.17313013568949</v>
      </c>
      <c r="L98">
        <v>0</v>
      </c>
      <c r="M98">
        <v>0</v>
      </c>
      <c r="N98">
        <v>29.998382788362512</v>
      </c>
      <c r="O98">
        <v>50.381296312500012</v>
      </c>
      <c r="P98">
        <v>62.2343230540897</v>
      </c>
      <c r="Q98">
        <v>0</v>
      </c>
      <c r="R98">
        <v>3.01439600358878</v>
      </c>
      <c r="S98">
        <v>2.1029028281407212</v>
      </c>
      <c r="T98">
        <v>0</v>
      </c>
      <c r="U98">
        <v>275.8063299308626</v>
      </c>
      <c r="V98">
        <v>1.4555866548644869E-3</v>
      </c>
      <c r="W98">
        <v>11.791928939393939</v>
      </c>
      <c r="X98">
        <v>24.976700842121378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3.9106391999999999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13.342470659999998</v>
      </c>
      <c r="AL98">
        <v>0.59020000000000017</v>
      </c>
      <c r="AM98">
        <v>0</v>
      </c>
      <c r="AN98">
        <v>0</v>
      </c>
      <c r="AO98">
        <v>0.37883134799999996</v>
      </c>
      <c r="AP98">
        <v>1.3014959999999998</v>
      </c>
      <c r="AQ98">
        <v>0</v>
      </c>
      <c r="AR98">
        <v>2.8041599999999995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17.991793155571756</v>
      </c>
      <c r="BB98">
        <f t="shared" si="1"/>
        <v>506.55029687383222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4.3366590831999351E-7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1.4869374625982112</v>
      </c>
      <c r="L99">
        <f t="shared" si="2"/>
        <v>1.3701096698675299E-3</v>
      </c>
      <c r="M99">
        <f t="shared" si="2"/>
        <v>0</v>
      </c>
      <c r="N99">
        <f t="shared" si="2"/>
        <v>0.71996118692070021</v>
      </c>
      <c r="O99">
        <f t="shared" si="2"/>
        <v>1.2091511115000024</v>
      </c>
      <c r="P99">
        <f t="shared" si="2"/>
        <v>1.4936237532981542</v>
      </c>
      <c r="Q99">
        <f t="shared" si="2"/>
        <v>0</v>
      </c>
      <c r="R99">
        <f t="shared" si="2"/>
        <v>0.10698677302054002</v>
      </c>
      <c r="S99">
        <f t="shared" si="2"/>
        <v>0.12325592357255724</v>
      </c>
      <c r="T99">
        <f t="shared" si="2"/>
        <v>0</v>
      </c>
      <c r="U99">
        <f t="shared" si="2"/>
        <v>6.6193519183407128</v>
      </c>
      <c r="V99">
        <f t="shared" si="2"/>
        <v>5.6604209066021156E-3</v>
      </c>
      <c r="W99">
        <f t="shared" si="2"/>
        <v>0.2473450572529238</v>
      </c>
      <c r="X99">
        <f t="shared" si="2"/>
        <v>0.52603765402034663</v>
      </c>
      <c r="Y99">
        <f t="shared" si="2"/>
        <v>0</v>
      </c>
      <c r="Z99">
        <f t="shared" si="2"/>
        <v>1.9143021150000009E-2</v>
      </c>
      <c r="AA99">
        <f t="shared" si="2"/>
        <v>3.7860378304999998E-2</v>
      </c>
      <c r="AB99">
        <f t="shared" si="2"/>
        <v>4.7621238359999998E-2</v>
      </c>
      <c r="AC99">
        <f t="shared" si="2"/>
        <v>3.4435402222200005E-2</v>
      </c>
      <c r="AD99">
        <f t="shared" si="2"/>
        <v>5.516529518499997E-2</v>
      </c>
      <c r="AE99">
        <f t="shared" si="2"/>
        <v>8.976448631019994E-2</v>
      </c>
      <c r="AF99">
        <f t="shared" si="2"/>
        <v>0</v>
      </c>
      <c r="AG99">
        <f t="shared" si="2"/>
        <v>0</v>
      </c>
      <c r="AH99">
        <f t="shared" si="2"/>
        <v>0.21332922694500001</v>
      </c>
      <c r="AI99">
        <f t="shared" si="2"/>
        <v>2.2467563850000004E-2</v>
      </c>
      <c r="AJ99">
        <f t="shared" si="2"/>
        <v>0</v>
      </c>
      <c r="AK99">
        <f t="shared" si="2"/>
        <v>0.32021929583999953</v>
      </c>
      <c r="AL99">
        <f t="shared" si="2"/>
        <v>9.0595699999999862E-2</v>
      </c>
      <c r="AM99">
        <f t="shared" si="2"/>
        <v>0</v>
      </c>
      <c r="AN99">
        <f t="shared" si="2"/>
        <v>0</v>
      </c>
      <c r="AO99">
        <f t="shared" si="2"/>
        <v>4.6495891259999995E-3</v>
      </c>
      <c r="AP99">
        <f t="shared" si="2"/>
        <v>2.7640521300000033E-2</v>
      </c>
      <c r="AQ99">
        <f t="shared" si="2"/>
        <v>0</v>
      </c>
      <c r="AR99">
        <f t="shared" si="2"/>
        <v>9.3238319999999972E-2</v>
      </c>
      <c r="AS99">
        <f t="shared" si="2"/>
        <v>7.040332883999989E-2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0.46875116415674462</v>
      </c>
      <c r="BB99">
        <f t="shared" si="1"/>
        <v>13.197464008043182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2.2988782891237212</v>
      </c>
      <c r="L3">
        <v>117</v>
      </c>
      <c r="M3">
        <v>14.110144329896906</v>
      </c>
      <c r="N3">
        <v>36.252791902677643</v>
      </c>
      <c r="O3">
        <v>0</v>
      </c>
      <c r="P3">
        <v>38.531433624670186</v>
      </c>
      <c r="Q3">
        <v>0</v>
      </c>
      <c r="R3">
        <v>3.2902197820163495</v>
      </c>
      <c r="S3">
        <v>4.147931693862275</v>
      </c>
      <c r="T3">
        <v>0</v>
      </c>
      <c r="U3">
        <v>21.414210260823118</v>
      </c>
      <c r="V3">
        <v>0</v>
      </c>
      <c r="W3">
        <v>1.9985354387291983</v>
      </c>
      <c r="X3">
        <v>9.0008071585297369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2.7225252000000002</v>
      </c>
      <c r="AG3">
        <v>12.909142080000001</v>
      </c>
      <c r="AH3">
        <v>0</v>
      </c>
      <c r="AI3">
        <v>0</v>
      </c>
      <c r="AJ3">
        <v>0</v>
      </c>
      <c r="AK3">
        <v>16.11744642</v>
      </c>
      <c r="AL3">
        <v>0</v>
      </c>
      <c r="AM3">
        <v>0</v>
      </c>
      <c r="AN3">
        <v>0.63112331700000002</v>
      </c>
      <c r="AO3">
        <v>0</v>
      </c>
      <c r="AP3">
        <v>1.5720431999999998</v>
      </c>
      <c r="AQ3">
        <v>0</v>
      </c>
      <c r="AR3">
        <v>12.193459199999999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10.349792905522413</v>
      </c>
      <c r="BB3">
        <f>SUM(B3:AZ3)-BA3</f>
        <v>291.39344367980675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2.2988782891237212</v>
      </c>
      <c r="L4">
        <v>117</v>
      </c>
      <c r="M4">
        <v>14.110144329896906</v>
      </c>
      <c r="N4">
        <v>36.252791902677643</v>
      </c>
      <c r="O4">
        <v>0</v>
      </c>
      <c r="P4">
        <v>38.531433624670186</v>
      </c>
      <c r="Q4">
        <v>0</v>
      </c>
      <c r="R4">
        <v>3.2902197820163495</v>
      </c>
      <c r="S4">
        <v>4.147931693862275</v>
      </c>
      <c r="T4">
        <v>0</v>
      </c>
      <c r="U4">
        <v>21.414210260823118</v>
      </c>
      <c r="V4">
        <v>0</v>
      </c>
      <c r="W4">
        <v>1.9985354387291983</v>
      </c>
      <c r="X4">
        <v>9.0008071585297369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2.7225252000000002</v>
      </c>
      <c r="AG4">
        <v>12.909142080000001</v>
      </c>
      <c r="AH4">
        <v>0</v>
      </c>
      <c r="AI4">
        <v>0</v>
      </c>
      <c r="AJ4">
        <v>0</v>
      </c>
      <c r="AK4">
        <v>16.11744642</v>
      </c>
      <c r="AL4">
        <v>0</v>
      </c>
      <c r="AM4">
        <v>0</v>
      </c>
      <c r="AN4">
        <v>0.63112331700000002</v>
      </c>
      <c r="AO4">
        <v>0</v>
      </c>
      <c r="AP4">
        <v>1.5720431999999998</v>
      </c>
      <c r="AQ4">
        <v>0</v>
      </c>
      <c r="AR4">
        <v>12.193459199999999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10.349792905522413</v>
      </c>
      <c r="BB4">
        <f t="shared" ref="BB4:BB67" si="0">SUM(B4:AZ4)-BA4</f>
        <v>291.39344367980675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2.2990410255736817</v>
      </c>
      <c r="L5">
        <v>117</v>
      </c>
      <c r="M5">
        <v>14.110144329896906</v>
      </c>
      <c r="N5">
        <v>36.252791902677643</v>
      </c>
      <c r="O5">
        <v>0</v>
      </c>
      <c r="P5">
        <v>38.531433624670186</v>
      </c>
      <c r="Q5">
        <v>0</v>
      </c>
      <c r="R5">
        <v>3.2703546386861317</v>
      </c>
      <c r="S5">
        <v>4.1303074943566598</v>
      </c>
      <c r="T5">
        <v>0</v>
      </c>
      <c r="U5">
        <v>21.414210260823118</v>
      </c>
      <c r="V5">
        <v>0</v>
      </c>
      <c r="W5">
        <v>1.9985354387291983</v>
      </c>
      <c r="X5">
        <v>9.0008071585297369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2.7225252000000002</v>
      </c>
      <c r="AG5">
        <v>12.909142080000001</v>
      </c>
      <c r="AH5">
        <v>0</v>
      </c>
      <c r="AI5">
        <v>0</v>
      </c>
      <c r="AJ5">
        <v>0</v>
      </c>
      <c r="AK5">
        <v>16.11744642</v>
      </c>
      <c r="AL5">
        <v>0</v>
      </c>
      <c r="AM5">
        <v>0</v>
      </c>
      <c r="AN5">
        <v>0.63112331700000002</v>
      </c>
      <c r="AO5">
        <v>0</v>
      </c>
      <c r="AP5">
        <v>2.5545701999999997</v>
      </c>
      <c r="AQ5">
        <v>0</v>
      </c>
      <c r="AR5">
        <v>2.7096576000000003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10.056919295305903</v>
      </c>
      <c r="BB5">
        <f t="shared" si="0"/>
        <v>283.14771608363742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2.2990410255736817</v>
      </c>
      <c r="L6">
        <v>117</v>
      </c>
      <c r="M6">
        <v>14.110144329896906</v>
      </c>
      <c r="N6">
        <v>36.252791902677643</v>
      </c>
      <c r="O6">
        <v>0</v>
      </c>
      <c r="P6">
        <v>38.531433624670186</v>
      </c>
      <c r="Q6">
        <v>0</v>
      </c>
      <c r="R6">
        <v>3.2703546386861317</v>
      </c>
      <c r="S6">
        <v>4.1303074943566598</v>
      </c>
      <c r="T6">
        <v>0</v>
      </c>
      <c r="U6">
        <v>21.414210260823118</v>
      </c>
      <c r="V6">
        <v>0</v>
      </c>
      <c r="W6">
        <v>1.9985354387291983</v>
      </c>
      <c r="X6">
        <v>9.0008071585297369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2.7225252000000002</v>
      </c>
      <c r="AG6">
        <v>12.909142080000001</v>
      </c>
      <c r="AH6">
        <v>0</v>
      </c>
      <c r="AI6">
        <v>0</v>
      </c>
      <c r="AJ6">
        <v>0</v>
      </c>
      <c r="AK6">
        <v>16.11744642</v>
      </c>
      <c r="AL6">
        <v>0</v>
      </c>
      <c r="AM6">
        <v>0</v>
      </c>
      <c r="AN6">
        <v>0.63112331700000002</v>
      </c>
      <c r="AO6">
        <v>0</v>
      </c>
      <c r="AP6">
        <v>2.5545701999999997</v>
      </c>
      <c r="AQ6">
        <v>0</v>
      </c>
      <c r="AR6">
        <v>2.7096576000000003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10.056919295305903</v>
      </c>
      <c r="BB6">
        <f t="shared" si="0"/>
        <v>283.14771608363742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2.2990410255736817</v>
      </c>
      <c r="L7">
        <v>117</v>
      </c>
      <c r="M7">
        <v>14.110144329896906</v>
      </c>
      <c r="N7">
        <v>36.252791902677643</v>
      </c>
      <c r="O7">
        <v>0</v>
      </c>
      <c r="P7">
        <v>38.531433624670186</v>
      </c>
      <c r="Q7">
        <v>0</v>
      </c>
      <c r="R7">
        <v>3.094902956273764</v>
      </c>
      <c r="S7">
        <v>4.0074555888098056</v>
      </c>
      <c r="T7">
        <v>0</v>
      </c>
      <c r="U7">
        <v>21.414210260823118</v>
      </c>
      <c r="V7">
        <v>0</v>
      </c>
      <c r="W7">
        <v>1.9985354387291983</v>
      </c>
      <c r="X7">
        <v>9.0008071585297369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2.7225252000000002</v>
      </c>
      <c r="AG7">
        <v>12.909142080000001</v>
      </c>
      <c r="AH7">
        <v>0</v>
      </c>
      <c r="AI7">
        <v>0</v>
      </c>
      <c r="AJ7">
        <v>0</v>
      </c>
      <c r="AK7">
        <v>16.11744642</v>
      </c>
      <c r="AL7">
        <v>0</v>
      </c>
      <c r="AM7">
        <v>0</v>
      </c>
      <c r="AN7">
        <v>0.63112331700000002</v>
      </c>
      <c r="AO7">
        <v>0</v>
      </c>
      <c r="AP7">
        <v>2.5545701999999997</v>
      </c>
      <c r="AQ7">
        <v>0</v>
      </c>
      <c r="AR7">
        <v>2.7096576000000003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10.046687417252741</v>
      </c>
      <c r="BB7">
        <f t="shared" si="0"/>
        <v>282.85964437373138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2.2990410255736817</v>
      </c>
      <c r="L8">
        <v>117</v>
      </c>
      <c r="M8">
        <v>14.110144329896906</v>
      </c>
      <c r="N8">
        <v>36.252791902677643</v>
      </c>
      <c r="O8">
        <v>0</v>
      </c>
      <c r="P8">
        <v>38.531433624670186</v>
      </c>
      <c r="Q8">
        <v>0</v>
      </c>
      <c r="R8">
        <v>3.094902956273764</v>
      </c>
      <c r="S8">
        <v>4.0074555888098056</v>
      </c>
      <c r="T8">
        <v>0</v>
      </c>
      <c r="U8">
        <v>21.414210260823118</v>
      </c>
      <c r="V8">
        <v>0</v>
      </c>
      <c r="W8">
        <v>1.9985354387291983</v>
      </c>
      <c r="X8">
        <v>9.0008071585297369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2.7225252000000002</v>
      </c>
      <c r="AG8">
        <v>12.909142080000001</v>
      </c>
      <c r="AH8">
        <v>0</v>
      </c>
      <c r="AI8">
        <v>0</v>
      </c>
      <c r="AJ8">
        <v>0</v>
      </c>
      <c r="AK8">
        <v>16.11744642</v>
      </c>
      <c r="AL8">
        <v>0</v>
      </c>
      <c r="AM8">
        <v>0</v>
      </c>
      <c r="AN8">
        <v>0.63112331700000002</v>
      </c>
      <c r="AO8">
        <v>0</v>
      </c>
      <c r="AP8">
        <v>2.5545701999999997</v>
      </c>
      <c r="AQ8">
        <v>0</v>
      </c>
      <c r="AR8">
        <v>2.7096576000000003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10.046687417252741</v>
      </c>
      <c r="BB8">
        <f t="shared" si="0"/>
        <v>282.85964437373138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2.2990410255736817</v>
      </c>
      <c r="L9">
        <v>117</v>
      </c>
      <c r="M9">
        <v>14.110144329896906</v>
      </c>
      <c r="N9">
        <v>36.252791902677643</v>
      </c>
      <c r="O9">
        <v>0</v>
      </c>
      <c r="P9">
        <v>38.531433624670186</v>
      </c>
      <c r="Q9">
        <v>0</v>
      </c>
      <c r="R9">
        <v>3.094902956273764</v>
      </c>
      <c r="S9">
        <v>4.0074555888098056</v>
      </c>
      <c r="T9">
        <v>0</v>
      </c>
      <c r="U9">
        <v>21.414210260823118</v>
      </c>
      <c r="V9">
        <v>0</v>
      </c>
      <c r="W9">
        <v>2.000802138256454</v>
      </c>
      <c r="X9">
        <v>9.0021743566063979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2.7225252000000002</v>
      </c>
      <c r="AG9">
        <v>12.909142080000001</v>
      </c>
      <c r="AH9">
        <v>0</v>
      </c>
      <c r="AI9">
        <v>0</v>
      </c>
      <c r="AJ9">
        <v>0</v>
      </c>
      <c r="AK9">
        <v>16.11744642</v>
      </c>
      <c r="AL9">
        <v>0</v>
      </c>
      <c r="AM9">
        <v>0</v>
      </c>
      <c r="AN9">
        <v>0.63112331700000002</v>
      </c>
      <c r="AO9">
        <v>0</v>
      </c>
      <c r="AP9">
        <v>2.5545701999999997</v>
      </c>
      <c r="AQ9">
        <v>0</v>
      </c>
      <c r="AR9">
        <v>2.3709503999999999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9.8893886859323441</v>
      </c>
      <c r="BB9">
        <f t="shared" si="0"/>
        <v>278.43098399465566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2.2990410255736817</v>
      </c>
      <c r="L10">
        <v>117</v>
      </c>
      <c r="M10">
        <v>14.110144329896906</v>
      </c>
      <c r="N10">
        <v>36.252791902677643</v>
      </c>
      <c r="O10">
        <v>0</v>
      </c>
      <c r="P10">
        <v>38.531433624670186</v>
      </c>
      <c r="Q10">
        <v>0</v>
      </c>
      <c r="R10">
        <v>3.094902956273764</v>
      </c>
      <c r="S10">
        <v>4.0074555888098056</v>
      </c>
      <c r="T10">
        <v>0</v>
      </c>
      <c r="U10">
        <v>21.414210260823118</v>
      </c>
      <c r="V10">
        <v>0</v>
      </c>
      <c r="W10">
        <v>2.000802138256454</v>
      </c>
      <c r="X10">
        <v>9.0021743566063979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2.7225252000000002</v>
      </c>
      <c r="AG10">
        <v>12.909142080000001</v>
      </c>
      <c r="AH10">
        <v>0</v>
      </c>
      <c r="AI10">
        <v>0</v>
      </c>
      <c r="AJ10">
        <v>0</v>
      </c>
      <c r="AK10">
        <v>16.11744642</v>
      </c>
      <c r="AL10">
        <v>0</v>
      </c>
      <c r="AM10">
        <v>0</v>
      </c>
      <c r="AN10">
        <v>0.63112331700000002</v>
      </c>
      <c r="AO10">
        <v>0</v>
      </c>
      <c r="AP10">
        <v>2.5545701999999997</v>
      </c>
      <c r="AQ10">
        <v>0</v>
      </c>
      <c r="AR10">
        <v>2.3709503999999999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9.8893886859323441</v>
      </c>
      <c r="BB10">
        <f t="shared" si="0"/>
        <v>278.43098399465566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2.2988374739792281</v>
      </c>
      <c r="L11">
        <v>117</v>
      </c>
      <c r="M11">
        <v>14.110144329896906</v>
      </c>
      <c r="N11">
        <v>36.252791902677643</v>
      </c>
      <c r="O11">
        <v>0</v>
      </c>
      <c r="P11">
        <v>38.531433624670186</v>
      </c>
      <c r="Q11">
        <v>0</v>
      </c>
      <c r="R11">
        <v>3.2709275328467151</v>
      </c>
      <c r="S11">
        <v>4.2449395021961926</v>
      </c>
      <c r="T11">
        <v>0</v>
      </c>
      <c r="U11">
        <v>21.414210260823118</v>
      </c>
      <c r="V11">
        <v>0</v>
      </c>
      <c r="W11">
        <v>2.000802138256454</v>
      </c>
      <c r="X11">
        <v>9.0021743566063979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2.7225252000000002</v>
      </c>
      <c r="AG11">
        <v>12.909142080000001</v>
      </c>
      <c r="AH11">
        <v>0</v>
      </c>
      <c r="AI11">
        <v>0</v>
      </c>
      <c r="AJ11">
        <v>0</v>
      </c>
      <c r="AK11">
        <v>16.11744642</v>
      </c>
      <c r="AL11">
        <v>0</v>
      </c>
      <c r="AM11">
        <v>0</v>
      </c>
      <c r="AN11">
        <v>0.63112331700000002</v>
      </c>
      <c r="AO11">
        <v>0</v>
      </c>
      <c r="AP11">
        <v>1.7685486000000001</v>
      </c>
      <c r="AQ11">
        <v>0</v>
      </c>
      <c r="AR11">
        <v>2.3709503999999999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9.8766042340343372</v>
      </c>
      <c r="BB11">
        <f t="shared" si="0"/>
        <v>278.0710517849185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2.2988374739792281</v>
      </c>
      <c r="L12">
        <v>117</v>
      </c>
      <c r="M12">
        <v>14.110144329896906</v>
      </c>
      <c r="N12">
        <v>36.252791902677643</v>
      </c>
      <c r="O12">
        <v>0</v>
      </c>
      <c r="P12">
        <v>38.531433624670186</v>
      </c>
      <c r="Q12">
        <v>0</v>
      </c>
      <c r="R12">
        <v>3.2709275328467151</v>
      </c>
      <c r="S12">
        <v>4.2449395021961926</v>
      </c>
      <c r="T12">
        <v>0</v>
      </c>
      <c r="U12">
        <v>21.414210260823118</v>
      </c>
      <c r="V12">
        <v>0</v>
      </c>
      <c r="W12">
        <v>2.000802138256454</v>
      </c>
      <c r="X12">
        <v>9.0021743566063979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2.7225252000000002</v>
      </c>
      <c r="AG12">
        <v>12.909142080000001</v>
      </c>
      <c r="AH12">
        <v>0</v>
      </c>
      <c r="AI12">
        <v>0</v>
      </c>
      <c r="AJ12">
        <v>0</v>
      </c>
      <c r="AK12">
        <v>16.11744642</v>
      </c>
      <c r="AL12">
        <v>0</v>
      </c>
      <c r="AM12">
        <v>0</v>
      </c>
      <c r="AN12">
        <v>0.63112331700000002</v>
      </c>
      <c r="AO12">
        <v>0</v>
      </c>
      <c r="AP12">
        <v>1.7685486000000001</v>
      </c>
      <c r="AQ12">
        <v>0</v>
      </c>
      <c r="AR12">
        <v>2.3709503999999999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9.8766042340343372</v>
      </c>
      <c r="BB12">
        <f t="shared" si="0"/>
        <v>278.0710517849185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2.2988374739792281</v>
      </c>
      <c r="L13">
        <v>117</v>
      </c>
      <c r="M13">
        <v>14.103758752476988</v>
      </c>
      <c r="N13">
        <v>36.252791902677643</v>
      </c>
      <c r="O13">
        <v>0</v>
      </c>
      <c r="P13">
        <v>38.531433624670186</v>
      </c>
      <c r="Q13">
        <v>0</v>
      </c>
      <c r="R13">
        <v>3.2709275328467151</v>
      </c>
      <c r="S13">
        <v>4.2449395021961926</v>
      </c>
      <c r="T13">
        <v>0</v>
      </c>
      <c r="U13">
        <v>21.414210260823118</v>
      </c>
      <c r="V13">
        <v>0</v>
      </c>
      <c r="W13">
        <v>2.000802138256454</v>
      </c>
      <c r="X13">
        <v>9.0021743566063979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2.7225252000000002</v>
      </c>
      <c r="AG13">
        <v>12.909142080000001</v>
      </c>
      <c r="AH13">
        <v>0</v>
      </c>
      <c r="AI13">
        <v>0</v>
      </c>
      <c r="AJ13">
        <v>0</v>
      </c>
      <c r="AK13">
        <v>16.11744642</v>
      </c>
      <c r="AL13">
        <v>0</v>
      </c>
      <c r="AM13">
        <v>0</v>
      </c>
      <c r="AN13">
        <v>0.63112331700000002</v>
      </c>
      <c r="AO13">
        <v>0</v>
      </c>
      <c r="AP13">
        <v>1.7685486000000001</v>
      </c>
      <c r="AQ13">
        <v>0</v>
      </c>
      <c r="AR13">
        <v>2.7096576000000003</v>
      </c>
      <c r="AS13">
        <v>3.3016588799999997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9.8880028786020517</v>
      </c>
      <c r="BB13">
        <f t="shared" si="0"/>
        <v>278.39197476293089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2.2988374739792281</v>
      </c>
      <c r="L14">
        <v>117</v>
      </c>
      <c r="M14">
        <v>14.110144329896906</v>
      </c>
      <c r="N14">
        <v>36.252791902677643</v>
      </c>
      <c r="O14">
        <v>0</v>
      </c>
      <c r="P14">
        <v>38.531433624670186</v>
      </c>
      <c r="Q14">
        <v>0</v>
      </c>
      <c r="R14">
        <v>3.2709275328467151</v>
      </c>
      <c r="S14">
        <v>4.2449395021961926</v>
      </c>
      <c r="T14">
        <v>0</v>
      </c>
      <c r="U14">
        <v>21.414210260823118</v>
      </c>
      <c r="V14">
        <v>0</v>
      </c>
      <c r="W14">
        <v>2.000802138256454</v>
      </c>
      <c r="X14">
        <v>9.0021743566063979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2.7225252000000002</v>
      </c>
      <c r="AG14">
        <v>12.909142080000001</v>
      </c>
      <c r="AH14">
        <v>0</v>
      </c>
      <c r="AI14">
        <v>0</v>
      </c>
      <c r="AJ14">
        <v>0</v>
      </c>
      <c r="AK14">
        <v>16.11744642</v>
      </c>
      <c r="AL14">
        <v>0</v>
      </c>
      <c r="AM14">
        <v>0</v>
      </c>
      <c r="AN14">
        <v>0.63112331700000002</v>
      </c>
      <c r="AO14">
        <v>0</v>
      </c>
      <c r="AP14">
        <v>1.7685486000000001</v>
      </c>
      <c r="AQ14">
        <v>0</v>
      </c>
      <c r="AR14">
        <v>2.7096576000000003</v>
      </c>
      <c r="AS14">
        <v>3.3016588799999997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9.8882221364343383</v>
      </c>
      <c r="BB14">
        <f t="shared" si="0"/>
        <v>278.39814108251846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2.2988374739792281</v>
      </c>
      <c r="L15">
        <v>117</v>
      </c>
      <c r="M15">
        <v>14.110144329896906</v>
      </c>
      <c r="N15">
        <v>36.252791902677643</v>
      </c>
      <c r="O15">
        <v>0</v>
      </c>
      <c r="P15">
        <v>38.531433624670186</v>
      </c>
      <c r="Q15">
        <v>0</v>
      </c>
      <c r="R15">
        <v>3.2709275328467151</v>
      </c>
      <c r="S15">
        <v>4.2449395021961926</v>
      </c>
      <c r="T15">
        <v>0</v>
      </c>
      <c r="U15">
        <v>21.414210260823118</v>
      </c>
      <c r="V15">
        <v>0</v>
      </c>
      <c r="W15">
        <v>2.000802138256454</v>
      </c>
      <c r="X15">
        <v>9.0021743566063979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2.7225252000000002</v>
      </c>
      <c r="AG15">
        <v>12.909142080000001</v>
      </c>
      <c r="AH15">
        <v>0</v>
      </c>
      <c r="AI15">
        <v>0</v>
      </c>
      <c r="AJ15">
        <v>0</v>
      </c>
      <c r="AK15">
        <v>16.11744642</v>
      </c>
      <c r="AL15">
        <v>0</v>
      </c>
      <c r="AM15">
        <v>0</v>
      </c>
      <c r="AN15">
        <v>0.63112331700000002</v>
      </c>
      <c r="AO15">
        <v>0</v>
      </c>
      <c r="AP15">
        <v>1.7685486000000001</v>
      </c>
      <c r="AQ15">
        <v>0</v>
      </c>
      <c r="AR15">
        <v>2.7096576000000003</v>
      </c>
      <c r="AS15">
        <v>3.3016588799999997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9.8882221364343383</v>
      </c>
      <c r="BB15">
        <f t="shared" si="0"/>
        <v>278.39814108251846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2.2988374739792281</v>
      </c>
      <c r="L16">
        <v>117</v>
      </c>
      <c r="M16">
        <v>14.110144329896906</v>
      </c>
      <c r="N16">
        <v>36.252791902677643</v>
      </c>
      <c r="O16">
        <v>0</v>
      </c>
      <c r="P16">
        <v>38.531433624670186</v>
      </c>
      <c r="Q16">
        <v>0</v>
      </c>
      <c r="R16">
        <v>3.2709275328467151</v>
      </c>
      <c r="S16">
        <v>4.2449395021961926</v>
      </c>
      <c r="T16">
        <v>0</v>
      </c>
      <c r="U16">
        <v>21.414210260823118</v>
      </c>
      <c r="V16">
        <v>0</v>
      </c>
      <c r="W16">
        <v>2.000802138256454</v>
      </c>
      <c r="X16">
        <v>9.0021743566063979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2.7225252000000002</v>
      </c>
      <c r="AG16">
        <v>12.909142080000001</v>
      </c>
      <c r="AH16">
        <v>0</v>
      </c>
      <c r="AI16">
        <v>0</v>
      </c>
      <c r="AJ16">
        <v>0</v>
      </c>
      <c r="AK16">
        <v>16.11744642</v>
      </c>
      <c r="AL16">
        <v>0</v>
      </c>
      <c r="AM16">
        <v>0</v>
      </c>
      <c r="AN16">
        <v>0.63112331700000002</v>
      </c>
      <c r="AO16">
        <v>0</v>
      </c>
      <c r="AP16">
        <v>1.7685486000000001</v>
      </c>
      <c r="AQ16">
        <v>0</v>
      </c>
      <c r="AR16">
        <v>2.7096576000000003</v>
      </c>
      <c r="AS16">
        <v>3.3016588799999997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9.8882221364343383</v>
      </c>
      <c r="BB16">
        <f t="shared" si="0"/>
        <v>278.39814108251846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2.2988374739792281</v>
      </c>
      <c r="L17">
        <v>117</v>
      </c>
      <c r="M17">
        <v>14.103758752476988</v>
      </c>
      <c r="N17">
        <v>36.252791902677643</v>
      </c>
      <c r="O17">
        <v>0</v>
      </c>
      <c r="P17">
        <v>38.531433624670186</v>
      </c>
      <c r="Q17">
        <v>0</v>
      </c>
      <c r="R17">
        <v>3.2709275328467151</v>
      </c>
      <c r="S17">
        <v>4.2449395021961926</v>
      </c>
      <c r="T17">
        <v>0</v>
      </c>
      <c r="U17">
        <v>21.414210260823118</v>
      </c>
      <c r="V17">
        <v>0</v>
      </c>
      <c r="W17">
        <v>2.000802138256454</v>
      </c>
      <c r="X17">
        <v>9.0021743566063979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2.7225252000000002</v>
      </c>
      <c r="AG17">
        <v>12.909142080000001</v>
      </c>
      <c r="AH17">
        <v>0</v>
      </c>
      <c r="AI17">
        <v>0</v>
      </c>
      <c r="AJ17">
        <v>0</v>
      </c>
      <c r="AK17">
        <v>16.11744642</v>
      </c>
      <c r="AL17">
        <v>0</v>
      </c>
      <c r="AM17">
        <v>0</v>
      </c>
      <c r="AN17">
        <v>0.63112331700000002</v>
      </c>
      <c r="AO17">
        <v>0</v>
      </c>
      <c r="AP17">
        <v>1.7685486000000001</v>
      </c>
      <c r="AQ17">
        <v>0</v>
      </c>
      <c r="AR17">
        <v>2.7096576000000003</v>
      </c>
      <c r="AS17">
        <v>3.3016588799999997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9.8880028786020517</v>
      </c>
      <c r="BB17">
        <f t="shared" si="0"/>
        <v>278.39197476293089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2.2988374739792281</v>
      </c>
      <c r="L18">
        <v>117</v>
      </c>
      <c r="M18">
        <v>12.310975079225354</v>
      </c>
      <c r="N18">
        <v>36.252791902677643</v>
      </c>
      <c r="O18">
        <v>0</v>
      </c>
      <c r="P18">
        <v>38.531433624670186</v>
      </c>
      <c r="Q18">
        <v>0</v>
      </c>
      <c r="R18">
        <v>3.2709275328467151</v>
      </c>
      <c r="S18">
        <v>4.2449395021961926</v>
      </c>
      <c r="T18">
        <v>0</v>
      </c>
      <c r="U18">
        <v>21.414210260823118</v>
      </c>
      <c r="V18">
        <v>0</v>
      </c>
      <c r="W18">
        <v>2.000802138256454</v>
      </c>
      <c r="X18">
        <v>9.0021743566063979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2.7225252000000002</v>
      </c>
      <c r="AG18">
        <v>12.909142080000001</v>
      </c>
      <c r="AH18">
        <v>0</v>
      </c>
      <c r="AI18">
        <v>0</v>
      </c>
      <c r="AJ18">
        <v>0</v>
      </c>
      <c r="AK18">
        <v>16.11744642</v>
      </c>
      <c r="AL18">
        <v>0</v>
      </c>
      <c r="AM18">
        <v>0</v>
      </c>
      <c r="AN18">
        <v>0.63112331700000002</v>
      </c>
      <c r="AO18">
        <v>0</v>
      </c>
      <c r="AP18">
        <v>1.7685486000000001</v>
      </c>
      <c r="AQ18">
        <v>0</v>
      </c>
      <c r="AR18">
        <v>2.7096576000000003</v>
      </c>
      <c r="AS18">
        <v>3.3016588799999997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9.826510478489249</v>
      </c>
      <c r="BB18">
        <f t="shared" si="0"/>
        <v>276.66068348979206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2.2988374739792281</v>
      </c>
      <c r="L19">
        <v>117</v>
      </c>
      <c r="M19">
        <v>14.110144329896906</v>
      </c>
      <c r="N19">
        <v>36.252791902677643</v>
      </c>
      <c r="O19">
        <v>0</v>
      </c>
      <c r="P19">
        <v>38.531433624670186</v>
      </c>
      <c r="Q19">
        <v>0</v>
      </c>
      <c r="R19">
        <v>3.2709275328467151</v>
      </c>
      <c r="S19">
        <v>4.2449395021961926</v>
      </c>
      <c r="T19">
        <v>0</v>
      </c>
      <c r="U19">
        <v>21.414210260823118</v>
      </c>
      <c r="V19">
        <v>0</v>
      </c>
      <c r="W19">
        <v>2.0034803769286551</v>
      </c>
      <c r="X19">
        <v>9.0008071585297369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2.7225252000000002</v>
      </c>
      <c r="AG19">
        <v>12.909142080000001</v>
      </c>
      <c r="AH19">
        <v>0</v>
      </c>
      <c r="AI19">
        <v>0</v>
      </c>
      <c r="AJ19">
        <v>0</v>
      </c>
      <c r="AK19">
        <v>16.11744642</v>
      </c>
      <c r="AL19">
        <v>0</v>
      </c>
      <c r="AM19">
        <v>0</v>
      </c>
      <c r="AN19">
        <v>0.63112331700000002</v>
      </c>
      <c r="AO19">
        <v>0</v>
      </c>
      <c r="AP19">
        <v>1.7685486000000001</v>
      </c>
      <c r="AQ19">
        <v>0</v>
      </c>
      <c r="AR19">
        <v>2.7096576000000003</v>
      </c>
      <c r="AS19">
        <v>3.3016588799999997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9.8882671236437503</v>
      </c>
      <c r="BB19">
        <f t="shared" si="0"/>
        <v>278.39940713590465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2.2988374739792281</v>
      </c>
      <c r="L20">
        <v>117</v>
      </c>
      <c r="M20">
        <v>14.110144329896906</v>
      </c>
      <c r="N20">
        <v>36.252791902677643</v>
      </c>
      <c r="O20">
        <v>0</v>
      </c>
      <c r="P20">
        <v>38.531433624670186</v>
      </c>
      <c r="Q20">
        <v>0</v>
      </c>
      <c r="R20">
        <v>3.2709275328467151</v>
      </c>
      <c r="S20">
        <v>4.2449395021961926</v>
      </c>
      <c r="T20">
        <v>0</v>
      </c>
      <c r="U20">
        <v>21.414210260823118</v>
      </c>
      <c r="V20">
        <v>0</v>
      </c>
      <c r="W20">
        <v>1.9985470479704797</v>
      </c>
      <c r="X20">
        <v>9.0008071585297369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2.7225252000000002</v>
      </c>
      <c r="AG20">
        <v>12.909142080000001</v>
      </c>
      <c r="AH20">
        <v>0</v>
      </c>
      <c r="AI20">
        <v>0</v>
      </c>
      <c r="AJ20">
        <v>0</v>
      </c>
      <c r="AK20">
        <v>16.11744642</v>
      </c>
      <c r="AL20">
        <v>0</v>
      </c>
      <c r="AM20">
        <v>0</v>
      </c>
      <c r="AN20">
        <v>0.63112331700000002</v>
      </c>
      <c r="AO20">
        <v>0</v>
      </c>
      <c r="AP20">
        <v>1.7685486000000001</v>
      </c>
      <c r="AQ20">
        <v>0</v>
      </c>
      <c r="AR20">
        <v>2.7096576000000003</v>
      </c>
      <c r="AS20">
        <v>3.3016588799999997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9.888097910460484</v>
      </c>
      <c r="BB20">
        <f t="shared" si="0"/>
        <v>278.39464302012971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2.2988374739792281</v>
      </c>
      <c r="L21">
        <v>117</v>
      </c>
      <c r="M21">
        <v>14.110144329896906</v>
      </c>
      <c r="N21">
        <v>36.252791902677643</v>
      </c>
      <c r="O21">
        <v>0</v>
      </c>
      <c r="P21">
        <v>38.531433624670186</v>
      </c>
      <c r="Q21">
        <v>0</v>
      </c>
      <c r="R21">
        <v>3.1577166417212341</v>
      </c>
      <c r="S21">
        <v>4.1407479724560057</v>
      </c>
      <c r="T21">
        <v>0</v>
      </c>
      <c r="U21">
        <v>21.414210260823118</v>
      </c>
      <c r="V21">
        <v>0</v>
      </c>
      <c r="W21">
        <v>1.9985354387291983</v>
      </c>
      <c r="X21">
        <v>9.0008071585297369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2.7225252000000002</v>
      </c>
      <c r="AG21">
        <v>12.909142080000001</v>
      </c>
      <c r="AH21">
        <v>0</v>
      </c>
      <c r="AI21">
        <v>0</v>
      </c>
      <c r="AJ21">
        <v>0</v>
      </c>
      <c r="AK21">
        <v>16.11744642</v>
      </c>
      <c r="AL21">
        <v>0</v>
      </c>
      <c r="AM21">
        <v>0</v>
      </c>
      <c r="AN21">
        <v>0.63112331700000002</v>
      </c>
      <c r="AO21">
        <v>0</v>
      </c>
      <c r="AP21">
        <v>2.5545701999999997</v>
      </c>
      <c r="AQ21">
        <v>0</v>
      </c>
      <c r="AR21">
        <v>3.3870719999999999</v>
      </c>
      <c r="AS21">
        <v>3.3016588799999997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9.9308366884126151</v>
      </c>
      <c r="BB21">
        <f t="shared" si="0"/>
        <v>279.59792621207066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2.2988374739792281</v>
      </c>
      <c r="L22">
        <v>117</v>
      </c>
      <c r="M22">
        <v>14.110144329896906</v>
      </c>
      <c r="N22">
        <v>36.252791902677643</v>
      </c>
      <c r="O22">
        <v>0</v>
      </c>
      <c r="P22">
        <v>38.531433624670186</v>
      </c>
      <c r="Q22">
        <v>0</v>
      </c>
      <c r="R22">
        <v>3.1577166417212341</v>
      </c>
      <c r="S22">
        <v>4.1407479724560057</v>
      </c>
      <c r="T22">
        <v>0</v>
      </c>
      <c r="U22">
        <v>21.414210260823118</v>
      </c>
      <c r="V22">
        <v>0</v>
      </c>
      <c r="W22">
        <v>1.9985354387291983</v>
      </c>
      <c r="X22">
        <v>9.0008071585297369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2.7225252000000002</v>
      </c>
      <c r="AG22">
        <v>12.909142080000001</v>
      </c>
      <c r="AH22">
        <v>0.87175050000000009</v>
      </c>
      <c r="AI22">
        <v>0</v>
      </c>
      <c r="AJ22">
        <v>0</v>
      </c>
      <c r="AK22">
        <v>16.11744642</v>
      </c>
      <c r="AL22">
        <v>0</v>
      </c>
      <c r="AM22">
        <v>0</v>
      </c>
      <c r="AN22">
        <v>0.63112331700000002</v>
      </c>
      <c r="AO22">
        <v>0</v>
      </c>
      <c r="AP22">
        <v>2.5545701999999997</v>
      </c>
      <c r="AQ22">
        <v>0</v>
      </c>
      <c r="AR22">
        <v>3.3870719999999999</v>
      </c>
      <c r="AS22">
        <v>3.3016588799999997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9.9607376404126136</v>
      </c>
      <c r="BB22">
        <f t="shared" si="0"/>
        <v>280.43977576007069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8.004511908843323E-4</v>
      </c>
      <c r="L23">
        <v>117</v>
      </c>
      <c r="M23">
        <v>14.110144329896906</v>
      </c>
      <c r="N23">
        <v>36.252791902677643</v>
      </c>
      <c r="O23">
        <v>0</v>
      </c>
      <c r="P23">
        <v>38.531433624670186</v>
      </c>
      <c r="Q23">
        <v>0</v>
      </c>
      <c r="R23">
        <v>1.9979829232995661</v>
      </c>
      <c r="S23">
        <v>4.001143172496108</v>
      </c>
      <c r="T23">
        <v>0</v>
      </c>
      <c r="U23">
        <v>21.414210260823118</v>
      </c>
      <c r="V23">
        <v>2.418334481546573</v>
      </c>
      <c r="W23">
        <v>14.233028481839565</v>
      </c>
      <c r="X23">
        <v>30.174260758561434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2.7225252000000002</v>
      </c>
      <c r="AG23">
        <v>12.909142080000001</v>
      </c>
      <c r="AH23">
        <v>7.1774124500000003</v>
      </c>
      <c r="AI23">
        <v>0</v>
      </c>
      <c r="AJ23">
        <v>0</v>
      </c>
      <c r="AK23">
        <v>16.11744642</v>
      </c>
      <c r="AL23">
        <v>0</v>
      </c>
      <c r="AM23">
        <v>0</v>
      </c>
      <c r="AN23">
        <v>0.63112331700000002</v>
      </c>
      <c r="AO23">
        <v>0</v>
      </c>
      <c r="AP23">
        <v>2.5545701999999997</v>
      </c>
      <c r="AQ23">
        <v>0</v>
      </c>
      <c r="AR23">
        <v>12.193459199999999</v>
      </c>
      <c r="AS23">
        <v>3.3016588799999997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11.584532319288536</v>
      </c>
      <c r="BB23">
        <f t="shared" si="0"/>
        <v>326.15693581471351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117</v>
      </c>
      <c r="M24">
        <v>14.110144329896906</v>
      </c>
      <c r="N24">
        <v>36.252791902677643</v>
      </c>
      <c r="O24">
        <v>0</v>
      </c>
      <c r="P24">
        <v>38.531433624670186</v>
      </c>
      <c r="Q24">
        <v>0</v>
      </c>
      <c r="R24">
        <v>1.9979829232995661</v>
      </c>
      <c r="S24">
        <v>4.001143172496108</v>
      </c>
      <c r="T24">
        <v>0</v>
      </c>
      <c r="U24">
        <v>21.414210260823118</v>
      </c>
      <c r="V24">
        <v>3.5614859043062199</v>
      </c>
      <c r="W24">
        <v>14.234434404283801</v>
      </c>
      <c r="X24">
        <v>30.17402969358745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2.7965699999999991</v>
      </c>
      <c r="AE24">
        <v>0</v>
      </c>
      <c r="AF24">
        <v>2.7225252000000002</v>
      </c>
      <c r="AG24">
        <v>12.909142080000001</v>
      </c>
      <c r="AH24">
        <v>14.354824900000001</v>
      </c>
      <c r="AI24">
        <v>0</v>
      </c>
      <c r="AJ24">
        <v>0</v>
      </c>
      <c r="AK24">
        <v>16.11744642</v>
      </c>
      <c r="AL24">
        <v>0</v>
      </c>
      <c r="AM24">
        <v>0</v>
      </c>
      <c r="AN24">
        <v>0.63112331700000002</v>
      </c>
      <c r="AO24">
        <v>0</v>
      </c>
      <c r="AP24">
        <v>2.5545701999999997</v>
      </c>
      <c r="AQ24">
        <v>4.6394399999999996</v>
      </c>
      <c r="AR24">
        <v>12.193459199999999</v>
      </c>
      <c r="AS24">
        <v>3.3016588799999997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12.12499568055896</v>
      </c>
      <c r="BB24">
        <f t="shared" si="0"/>
        <v>341.37342073248197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1.7470760459346348E-4</v>
      </c>
      <c r="L25">
        <v>117</v>
      </c>
      <c r="M25">
        <v>14.110144329896906</v>
      </c>
      <c r="N25">
        <v>36.252791902677643</v>
      </c>
      <c r="O25">
        <v>0</v>
      </c>
      <c r="P25">
        <v>38.531433624670186</v>
      </c>
      <c r="Q25">
        <v>0</v>
      </c>
      <c r="R25">
        <v>1.9979829232995661</v>
      </c>
      <c r="S25">
        <v>4.001143172496108</v>
      </c>
      <c r="T25">
        <v>0</v>
      </c>
      <c r="U25">
        <v>21.414210260823118</v>
      </c>
      <c r="V25">
        <v>3.6941533306451606</v>
      </c>
      <c r="W25">
        <v>14.234434404283801</v>
      </c>
      <c r="X25">
        <v>30.17402969358745</v>
      </c>
      <c r="Y25">
        <v>0</v>
      </c>
      <c r="Z25">
        <v>0</v>
      </c>
      <c r="AA25">
        <v>0</v>
      </c>
      <c r="AB25">
        <v>4.0076610000000006</v>
      </c>
      <c r="AC25">
        <v>2.9697708320000005</v>
      </c>
      <c r="AD25">
        <v>5.5931399999999982</v>
      </c>
      <c r="AE25">
        <v>0</v>
      </c>
      <c r="AF25">
        <v>2.7225252000000002</v>
      </c>
      <c r="AG25">
        <v>12.909142080000001</v>
      </c>
      <c r="AH25">
        <v>21.532237350000003</v>
      </c>
      <c r="AI25">
        <v>0</v>
      </c>
      <c r="AJ25">
        <v>0</v>
      </c>
      <c r="AK25">
        <v>16.11744642</v>
      </c>
      <c r="AL25">
        <v>0</v>
      </c>
      <c r="AM25">
        <v>0</v>
      </c>
      <c r="AN25">
        <v>0.63112331700000002</v>
      </c>
      <c r="AO25">
        <v>0</v>
      </c>
      <c r="AP25">
        <v>1.1397313200000001</v>
      </c>
      <c r="AQ25">
        <v>8.8535979999999999</v>
      </c>
      <c r="AR25">
        <v>2.7096576000000003</v>
      </c>
      <c r="AS25">
        <v>3.3016588799999997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12.481707884320709</v>
      </c>
      <c r="BB25">
        <f t="shared" si="0"/>
        <v>351.41648246466383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3.3504081874088942E-4</v>
      </c>
      <c r="L26">
        <v>117</v>
      </c>
      <c r="M26">
        <v>14.110144329896906</v>
      </c>
      <c r="N26">
        <v>36.252791902677643</v>
      </c>
      <c r="O26">
        <v>0</v>
      </c>
      <c r="P26">
        <v>38.531433624670186</v>
      </c>
      <c r="Q26">
        <v>0</v>
      </c>
      <c r="R26">
        <v>1.9979829232995661</v>
      </c>
      <c r="S26">
        <v>4.001143172496108</v>
      </c>
      <c r="T26">
        <v>0</v>
      </c>
      <c r="U26">
        <v>21.414210260823118</v>
      </c>
      <c r="V26">
        <v>3.6941533306451606</v>
      </c>
      <c r="W26">
        <v>14.234434404283801</v>
      </c>
      <c r="X26">
        <v>30.17402969358745</v>
      </c>
      <c r="Y26">
        <v>0</v>
      </c>
      <c r="Z26">
        <v>0</v>
      </c>
      <c r="AA26">
        <v>2.0843992</v>
      </c>
      <c r="AB26">
        <v>8.0807532000000002</v>
      </c>
      <c r="AC26">
        <v>5.9395416640000001</v>
      </c>
      <c r="AD26">
        <v>6.5253299999999994</v>
      </c>
      <c r="AE26">
        <v>4.7236487999999994</v>
      </c>
      <c r="AF26">
        <v>2.7225252000000002</v>
      </c>
      <c r="AG26">
        <v>12.909142080000001</v>
      </c>
      <c r="AH26">
        <v>28.709649800000001</v>
      </c>
      <c r="AI26">
        <v>0</v>
      </c>
      <c r="AJ26">
        <v>0</v>
      </c>
      <c r="AK26">
        <v>16.11744642</v>
      </c>
      <c r="AL26">
        <v>0</v>
      </c>
      <c r="AM26">
        <v>0</v>
      </c>
      <c r="AN26">
        <v>0.63112331700000002</v>
      </c>
      <c r="AO26">
        <v>0</v>
      </c>
      <c r="AP26">
        <v>1.1397313200000001</v>
      </c>
      <c r="AQ26">
        <v>9.5495139999999967</v>
      </c>
      <c r="AR26">
        <v>2.7096576000000003</v>
      </c>
      <c r="AS26">
        <v>3.3016588799999997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13.258829174349952</v>
      </c>
      <c r="BB26">
        <f t="shared" si="0"/>
        <v>373.29595098984873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1.95964656138049E-4</v>
      </c>
      <c r="L27">
        <v>121.15563884786295</v>
      </c>
      <c r="M27">
        <v>14.110144329896906</v>
      </c>
      <c r="N27">
        <v>36.252791902677643</v>
      </c>
      <c r="O27">
        <v>0</v>
      </c>
      <c r="P27">
        <v>38.531433624670186</v>
      </c>
      <c r="Q27">
        <v>0</v>
      </c>
      <c r="R27">
        <v>1.9982683622828783</v>
      </c>
      <c r="S27">
        <v>4.0013903098530967</v>
      </c>
      <c r="T27">
        <v>0</v>
      </c>
      <c r="U27">
        <v>21.414210260823118</v>
      </c>
      <c r="V27">
        <v>0.79500690039840638</v>
      </c>
      <c r="W27">
        <v>14.234434404283801</v>
      </c>
      <c r="X27">
        <v>30.17402969358745</v>
      </c>
      <c r="Y27">
        <v>0</v>
      </c>
      <c r="Z27">
        <v>2.0107058400000004</v>
      </c>
      <c r="AA27">
        <v>4.3103436479999999</v>
      </c>
      <c r="AB27">
        <v>8.0807532000000002</v>
      </c>
      <c r="AC27">
        <v>8.9183002002000009</v>
      </c>
      <c r="AD27">
        <v>8.3897099999999991</v>
      </c>
      <c r="AE27">
        <v>9.4472975999999989</v>
      </c>
      <c r="AF27">
        <v>5.4450504000000004</v>
      </c>
      <c r="AG27">
        <v>12.909142080000001</v>
      </c>
      <c r="AH27">
        <v>35.88706225</v>
      </c>
      <c r="AI27">
        <v>1.1719181999999999</v>
      </c>
      <c r="AJ27">
        <v>0</v>
      </c>
      <c r="AK27">
        <v>16.11744642</v>
      </c>
      <c r="AL27">
        <v>0</v>
      </c>
      <c r="AM27">
        <v>0</v>
      </c>
      <c r="AN27">
        <v>0.63112331700000002</v>
      </c>
      <c r="AO27">
        <v>0</v>
      </c>
      <c r="AP27">
        <v>1.1397313200000001</v>
      </c>
      <c r="AQ27">
        <v>14.324270999999998</v>
      </c>
      <c r="AR27">
        <v>2.7096576000000003</v>
      </c>
      <c r="AS27">
        <v>3.3016588799999997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14.318937536878067</v>
      </c>
      <c r="BB27">
        <f t="shared" si="0"/>
        <v>403.14277901931462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4.6907166033565861</v>
      </c>
      <c r="L28">
        <v>121.1510894039735</v>
      </c>
      <c r="M28">
        <v>14.110144329896906</v>
      </c>
      <c r="N28">
        <v>36.252791902677643</v>
      </c>
      <c r="O28">
        <v>0</v>
      </c>
      <c r="P28">
        <v>38.531433624670186</v>
      </c>
      <c r="Q28">
        <v>0</v>
      </c>
      <c r="R28">
        <v>1.9982683622828783</v>
      </c>
      <c r="S28">
        <v>4.0013903098530967</v>
      </c>
      <c r="T28">
        <v>0</v>
      </c>
      <c r="U28">
        <v>21.414210260823118</v>
      </c>
      <c r="V28">
        <v>0.79500690039840638</v>
      </c>
      <c r="W28">
        <v>14.234434404283801</v>
      </c>
      <c r="X28">
        <v>30.17402969358745</v>
      </c>
      <c r="Y28">
        <v>0</v>
      </c>
      <c r="Z28">
        <v>4.0214116799999999</v>
      </c>
      <c r="AA28">
        <v>8.6206872959999998</v>
      </c>
      <c r="AB28">
        <v>8.0807532000000002</v>
      </c>
      <c r="AC28">
        <v>8.9183002002000009</v>
      </c>
      <c r="AD28">
        <v>11.186279999999998</v>
      </c>
      <c r="AE28">
        <v>15.1550399</v>
      </c>
      <c r="AF28">
        <v>8.1675755999999993</v>
      </c>
      <c r="AG28">
        <v>12.909142080000001</v>
      </c>
      <c r="AH28">
        <v>43.064474700000005</v>
      </c>
      <c r="AI28">
        <v>5.0783122000000001</v>
      </c>
      <c r="AJ28">
        <v>0</v>
      </c>
      <c r="AK28">
        <v>16.11744642</v>
      </c>
      <c r="AL28">
        <v>0</v>
      </c>
      <c r="AM28">
        <v>0</v>
      </c>
      <c r="AN28">
        <v>0.63112331700000002</v>
      </c>
      <c r="AO28">
        <v>0</v>
      </c>
      <c r="AP28">
        <v>1.1397313200000001</v>
      </c>
      <c r="AQ28">
        <v>19.099027999999993</v>
      </c>
      <c r="AR28">
        <v>2.7096576000000003</v>
      </c>
      <c r="AS28">
        <v>3.3016588799999997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15.625506669425349</v>
      </c>
      <c r="BB28">
        <f t="shared" si="0"/>
        <v>439.92863151957835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4.6907931423401701</v>
      </c>
      <c r="L29">
        <v>159.99701416682549</v>
      </c>
      <c r="M29">
        <v>14.110144329896906</v>
      </c>
      <c r="N29">
        <v>36.252791902677643</v>
      </c>
      <c r="O29">
        <v>0</v>
      </c>
      <c r="P29">
        <v>38.531433624670186</v>
      </c>
      <c r="Q29">
        <v>0</v>
      </c>
      <c r="R29">
        <v>6.5015333659013193</v>
      </c>
      <c r="S29">
        <v>8.0977527663747519</v>
      </c>
      <c r="T29">
        <v>0</v>
      </c>
      <c r="U29">
        <v>21.414210260823118</v>
      </c>
      <c r="V29">
        <v>0.79500690039840638</v>
      </c>
      <c r="W29">
        <v>14.234434404283801</v>
      </c>
      <c r="X29">
        <v>30.17402969358745</v>
      </c>
      <c r="Y29">
        <v>0</v>
      </c>
      <c r="Z29">
        <v>4.0214116799999999</v>
      </c>
      <c r="AA29">
        <v>8.6206872959999998</v>
      </c>
      <c r="AB29">
        <v>8.0807532000000002</v>
      </c>
      <c r="AC29">
        <v>8.9183002002000009</v>
      </c>
      <c r="AD29">
        <v>11.186279999999998</v>
      </c>
      <c r="AE29">
        <v>15.1550399</v>
      </c>
      <c r="AF29">
        <v>8.1675755999999993</v>
      </c>
      <c r="AG29">
        <v>12.909142080000001</v>
      </c>
      <c r="AH29">
        <v>43.064474700000005</v>
      </c>
      <c r="AI29">
        <v>5.0783122000000001</v>
      </c>
      <c r="AJ29">
        <v>0</v>
      </c>
      <c r="AK29">
        <v>16.11744642</v>
      </c>
      <c r="AL29">
        <v>0</v>
      </c>
      <c r="AM29">
        <v>0</v>
      </c>
      <c r="AN29">
        <v>0.63112331700000002</v>
      </c>
      <c r="AO29">
        <v>0</v>
      </c>
      <c r="AP29">
        <v>1.1397313200000001</v>
      </c>
      <c r="AQ29">
        <v>19.099027999999993</v>
      </c>
      <c r="AR29">
        <v>4.0644863999999998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17.242738693942748</v>
      </c>
      <c r="BB29">
        <f t="shared" si="0"/>
        <v>485.46102761703662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4.6907931423401701</v>
      </c>
      <c r="L30">
        <v>239.99705970085654</v>
      </c>
      <c r="M30">
        <v>14.110144329896906</v>
      </c>
      <c r="N30">
        <v>36.252791902677643</v>
      </c>
      <c r="O30">
        <v>0</v>
      </c>
      <c r="P30">
        <v>38.531433624670186</v>
      </c>
      <c r="Q30">
        <v>0</v>
      </c>
      <c r="R30">
        <v>6.5015333659013193</v>
      </c>
      <c r="S30">
        <v>8.0977527663747519</v>
      </c>
      <c r="T30">
        <v>0</v>
      </c>
      <c r="U30">
        <v>21.414210260823118</v>
      </c>
      <c r="V30">
        <v>0.79500690039840638</v>
      </c>
      <c r="W30">
        <v>14.234434404283801</v>
      </c>
      <c r="X30">
        <v>30.17402969358745</v>
      </c>
      <c r="Y30">
        <v>0</v>
      </c>
      <c r="Z30">
        <v>4.0214116799999999</v>
      </c>
      <c r="AA30">
        <v>8.6206872959999998</v>
      </c>
      <c r="AB30">
        <v>8.0807532000000002</v>
      </c>
      <c r="AC30">
        <v>8.9183002002000009</v>
      </c>
      <c r="AD30">
        <v>11.186279999999998</v>
      </c>
      <c r="AE30">
        <v>15.1550399</v>
      </c>
      <c r="AF30">
        <v>8.1675755999999993</v>
      </c>
      <c r="AG30">
        <v>12.909142080000001</v>
      </c>
      <c r="AH30">
        <v>43.064474700000005</v>
      </c>
      <c r="AI30">
        <v>5.0783122000000001</v>
      </c>
      <c r="AJ30">
        <v>0</v>
      </c>
      <c r="AK30">
        <v>16.11744642</v>
      </c>
      <c r="AL30">
        <v>0</v>
      </c>
      <c r="AM30">
        <v>0</v>
      </c>
      <c r="AN30">
        <v>0.63112331700000002</v>
      </c>
      <c r="AO30">
        <v>0</v>
      </c>
      <c r="AP30">
        <v>1.1397313200000001</v>
      </c>
      <c r="AQ30">
        <v>19.099027999999993</v>
      </c>
      <c r="AR30">
        <v>6.0967295999999997</v>
      </c>
      <c r="AS30">
        <v>1.6508294400000001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20.056446442960016</v>
      </c>
      <c r="BB30">
        <f t="shared" si="0"/>
        <v>564.67960860205017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4.6907931423401701</v>
      </c>
      <c r="L31">
        <v>239.99705970085654</v>
      </c>
      <c r="M31">
        <v>14.110144329896906</v>
      </c>
      <c r="N31">
        <v>36.252791902677643</v>
      </c>
      <c r="O31">
        <v>0</v>
      </c>
      <c r="P31">
        <v>38.531433624670186</v>
      </c>
      <c r="Q31">
        <v>0</v>
      </c>
      <c r="R31">
        <v>6.5015333659013193</v>
      </c>
      <c r="S31">
        <v>8.0977527663747519</v>
      </c>
      <c r="T31">
        <v>0</v>
      </c>
      <c r="U31">
        <v>21.414210260823118</v>
      </c>
      <c r="V31">
        <v>0.79500690039840638</v>
      </c>
      <c r="W31">
        <v>14.234434404283801</v>
      </c>
      <c r="X31">
        <v>30.17402969358745</v>
      </c>
      <c r="Y31">
        <v>0</v>
      </c>
      <c r="Z31">
        <v>4.0214116799999999</v>
      </c>
      <c r="AA31">
        <v>8.6206872959999998</v>
      </c>
      <c r="AB31">
        <v>8.0807532000000002</v>
      </c>
      <c r="AC31">
        <v>8.9183002002000009</v>
      </c>
      <c r="AD31">
        <v>11.186279999999998</v>
      </c>
      <c r="AE31">
        <v>15.1550399</v>
      </c>
      <c r="AF31">
        <v>8.1675755999999993</v>
      </c>
      <c r="AG31">
        <v>12.909142080000001</v>
      </c>
      <c r="AH31">
        <v>43.064474700000005</v>
      </c>
      <c r="AI31">
        <v>5.0783122000000001</v>
      </c>
      <c r="AJ31">
        <v>0</v>
      </c>
      <c r="AK31">
        <v>16.11744642</v>
      </c>
      <c r="AL31">
        <v>0</v>
      </c>
      <c r="AM31">
        <v>0</v>
      </c>
      <c r="AN31">
        <v>0.63112331700000002</v>
      </c>
      <c r="AO31">
        <v>0</v>
      </c>
      <c r="AP31">
        <v>1.1397313200000001</v>
      </c>
      <c r="AQ31">
        <v>19.099027999999993</v>
      </c>
      <c r="AR31">
        <v>12.193459199999999</v>
      </c>
      <c r="AS31">
        <v>1.6508294400000001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20.265564084160019</v>
      </c>
      <c r="BB31">
        <f t="shared" si="0"/>
        <v>570.56722056085016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4.6907931423401701</v>
      </c>
      <c r="L32">
        <v>239.99705970085654</v>
      </c>
      <c r="M32">
        <v>14.110144329896906</v>
      </c>
      <c r="N32">
        <v>36.252791902677643</v>
      </c>
      <c r="O32">
        <v>0</v>
      </c>
      <c r="P32">
        <v>38.531433624670186</v>
      </c>
      <c r="Q32">
        <v>0</v>
      </c>
      <c r="R32">
        <v>6.5015333659013193</v>
      </c>
      <c r="S32">
        <v>8.0977527663747519</v>
      </c>
      <c r="T32">
        <v>0</v>
      </c>
      <c r="U32">
        <v>21.414210260823118</v>
      </c>
      <c r="V32">
        <v>0.79500690039840638</v>
      </c>
      <c r="W32">
        <v>14.234434404283801</v>
      </c>
      <c r="X32">
        <v>30.17402969358745</v>
      </c>
      <c r="Y32">
        <v>0</v>
      </c>
      <c r="Z32">
        <v>4.0214116799999999</v>
      </c>
      <c r="AA32">
        <v>8.6206872959999998</v>
      </c>
      <c r="AB32">
        <v>8.0807532000000002</v>
      </c>
      <c r="AC32">
        <v>8.9183002002000009</v>
      </c>
      <c r="AD32">
        <v>11.186279999999998</v>
      </c>
      <c r="AE32">
        <v>15.1550399</v>
      </c>
      <c r="AF32">
        <v>8.1675755999999993</v>
      </c>
      <c r="AG32">
        <v>12.909142080000001</v>
      </c>
      <c r="AH32">
        <v>43.064474700000005</v>
      </c>
      <c r="AI32">
        <v>5.0783122000000001</v>
      </c>
      <c r="AJ32">
        <v>0</v>
      </c>
      <c r="AK32">
        <v>16.11744642</v>
      </c>
      <c r="AL32">
        <v>0</v>
      </c>
      <c r="AM32">
        <v>0</v>
      </c>
      <c r="AN32">
        <v>0.63112331700000002</v>
      </c>
      <c r="AO32">
        <v>0</v>
      </c>
      <c r="AP32">
        <v>1.1397313200000001</v>
      </c>
      <c r="AQ32">
        <v>19.099027999999993</v>
      </c>
      <c r="AR32">
        <v>12.193459199999999</v>
      </c>
      <c r="AS32">
        <v>1.6508294400000001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20.265564084160019</v>
      </c>
      <c r="BB32">
        <f t="shared" si="0"/>
        <v>570.56722056085016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4.6907931423401701</v>
      </c>
      <c r="L33">
        <v>239.99705970085654</v>
      </c>
      <c r="M33">
        <v>14.110144329896906</v>
      </c>
      <c r="N33">
        <v>36.252791902677643</v>
      </c>
      <c r="O33">
        <v>0</v>
      </c>
      <c r="P33">
        <v>38.531433624670186</v>
      </c>
      <c r="Q33">
        <v>0</v>
      </c>
      <c r="R33">
        <v>6.5015333659013193</v>
      </c>
      <c r="S33">
        <v>8.0977527663747519</v>
      </c>
      <c r="T33">
        <v>0</v>
      </c>
      <c r="U33">
        <v>21.414210260823118</v>
      </c>
      <c r="V33">
        <v>0.79500690039840638</v>
      </c>
      <c r="W33">
        <v>14.234434404283801</v>
      </c>
      <c r="X33">
        <v>30.17402969358745</v>
      </c>
      <c r="Y33">
        <v>0</v>
      </c>
      <c r="Z33">
        <v>4.0214116799999999</v>
      </c>
      <c r="AA33">
        <v>8.6206872959999998</v>
      </c>
      <c r="AB33">
        <v>8.0807532000000002</v>
      </c>
      <c r="AC33">
        <v>8.9183002002000009</v>
      </c>
      <c r="AD33">
        <v>11.186279999999998</v>
      </c>
      <c r="AE33">
        <v>15.1550399</v>
      </c>
      <c r="AF33">
        <v>8.1675755999999993</v>
      </c>
      <c r="AG33">
        <v>12.909142080000001</v>
      </c>
      <c r="AH33">
        <v>35.88706225</v>
      </c>
      <c r="AI33">
        <v>5.0783122000000001</v>
      </c>
      <c r="AJ33">
        <v>0</v>
      </c>
      <c r="AK33">
        <v>16.11744642</v>
      </c>
      <c r="AL33">
        <v>0</v>
      </c>
      <c r="AM33">
        <v>0</v>
      </c>
      <c r="AN33">
        <v>0.63112331700000002</v>
      </c>
      <c r="AO33">
        <v>0</v>
      </c>
      <c r="AP33">
        <v>0.94322591999999994</v>
      </c>
      <c r="AQ33">
        <v>19.099027999999993</v>
      </c>
      <c r="AR33">
        <v>12.193459199999999</v>
      </c>
      <c r="AS33">
        <v>1.6508294400000001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20.012638768960016</v>
      </c>
      <c r="BB33">
        <f t="shared" si="0"/>
        <v>563.44622802605022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4.6907931423401701</v>
      </c>
      <c r="L34">
        <v>239.99705970085654</v>
      </c>
      <c r="M34">
        <v>14.110144329896906</v>
      </c>
      <c r="N34">
        <v>36.252791902677643</v>
      </c>
      <c r="O34">
        <v>0</v>
      </c>
      <c r="P34">
        <v>38.531433624670186</v>
      </c>
      <c r="Q34">
        <v>0</v>
      </c>
      <c r="R34">
        <v>6.5015333659013193</v>
      </c>
      <c r="S34">
        <v>8.0977527663747519</v>
      </c>
      <c r="T34">
        <v>0</v>
      </c>
      <c r="U34">
        <v>21.414210260823118</v>
      </c>
      <c r="V34">
        <v>0.79500690039840638</v>
      </c>
      <c r="W34">
        <v>14.234434404283801</v>
      </c>
      <c r="X34">
        <v>30.17402969358745</v>
      </c>
      <c r="Y34">
        <v>0</v>
      </c>
      <c r="Z34">
        <v>2.0096934000000002</v>
      </c>
      <c r="AA34">
        <v>8.6206872959999998</v>
      </c>
      <c r="AB34">
        <v>8.0807532000000002</v>
      </c>
      <c r="AC34">
        <v>5.9395416640000001</v>
      </c>
      <c r="AD34">
        <v>8.3897099999999991</v>
      </c>
      <c r="AE34">
        <v>9.4472975999999989</v>
      </c>
      <c r="AF34">
        <v>2.7830257600000001</v>
      </c>
      <c r="AG34">
        <v>12.909142080000001</v>
      </c>
      <c r="AH34">
        <v>28.709649800000001</v>
      </c>
      <c r="AI34">
        <v>1.1719181999999999</v>
      </c>
      <c r="AJ34">
        <v>0</v>
      </c>
      <c r="AK34">
        <v>16.11744642</v>
      </c>
      <c r="AL34">
        <v>0</v>
      </c>
      <c r="AM34">
        <v>0</v>
      </c>
      <c r="AN34">
        <v>0.63112331700000002</v>
      </c>
      <c r="AO34">
        <v>0</v>
      </c>
      <c r="AP34">
        <v>0.94322591999999994</v>
      </c>
      <c r="AQ34">
        <v>19.099027999999993</v>
      </c>
      <c r="AR34">
        <v>3.3870719999999999</v>
      </c>
      <c r="AS34">
        <v>1.6508294400000001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18.682844065960012</v>
      </c>
      <c r="BB34">
        <f t="shared" si="0"/>
        <v>526.00649012285021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4.6907931423401701</v>
      </c>
      <c r="L35">
        <v>239.99705970085654</v>
      </c>
      <c r="M35">
        <v>14.110144329896906</v>
      </c>
      <c r="N35">
        <v>36.252791902677643</v>
      </c>
      <c r="O35">
        <v>0</v>
      </c>
      <c r="P35">
        <v>38.531433624670186</v>
      </c>
      <c r="Q35">
        <v>0</v>
      </c>
      <c r="R35">
        <v>6.5015333659013193</v>
      </c>
      <c r="S35">
        <v>8.0977527663747519</v>
      </c>
      <c r="T35">
        <v>0</v>
      </c>
      <c r="U35">
        <v>21.414210260823118</v>
      </c>
      <c r="V35">
        <v>0.79500690039840638</v>
      </c>
      <c r="W35">
        <v>14.234434404283801</v>
      </c>
      <c r="X35">
        <v>30.17402969358745</v>
      </c>
      <c r="Y35">
        <v>0</v>
      </c>
      <c r="Z35">
        <v>2.0096934000000002</v>
      </c>
      <c r="AA35">
        <v>4.3103436479999999</v>
      </c>
      <c r="AB35">
        <v>8.0807532000000002</v>
      </c>
      <c r="AC35">
        <v>2.9697708320000005</v>
      </c>
      <c r="AD35">
        <v>5.5931399999999982</v>
      </c>
      <c r="AE35">
        <v>4.7236487999999994</v>
      </c>
      <c r="AF35">
        <v>2.7225252000000002</v>
      </c>
      <c r="AG35">
        <v>12.909142080000001</v>
      </c>
      <c r="AH35">
        <v>21.532237350000003</v>
      </c>
      <c r="AI35">
        <v>0.97659850000000004</v>
      </c>
      <c r="AJ35">
        <v>0</v>
      </c>
      <c r="AK35">
        <v>16.11744642</v>
      </c>
      <c r="AL35">
        <v>0</v>
      </c>
      <c r="AM35">
        <v>0</v>
      </c>
      <c r="AN35">
        <v>0.63112331700000002</v>
      </c>
      <c r="AO35">
        <v>0</v>
      </c>
      <c r="AP35">
        <v>0.94322591999999994</v>
      </c>
      <c r="AQ35">
        <v>19.099027999999993</v>
      </c>
      <c r="AR35">
        <v>4.0644863999999998</v>
      </c>
      <c r="AS35">
        <v>1.6508294400000001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17.943467305360009</v>
      </c>
      <c r="BB35">
        <f t="shared" si="0"/>
        <v>505.18971529345021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4.6907931423401701</v>
      </c>
      <c r="L36">
        <v>239.99705970085654</v>
      </c>
      <c r="M36">
        <v>14.110144329896906</v>
      </c>
      <c r="N36">
        <v>36.252791902677643</v>
      </c>
      <c r="O36">
        <v>0</v>
      </c>
      <c r="P36">
        <v>38.531433624670186</v>
      </c>
      <c r="Q36">
        <v>0</v>
      </c>
      <c r="R36">
        <v>6.5015333659013193</v>
      </c>
      <c r="S36">
        <v>8.0977527663747519</v>
      </c>
      <c r="T36">
        <v>0</v>
      </c>
      <c r="U36">
        <v>21.414210260823118</v>
      </c>
      <c r="V36">
        <v>0.79500690039840638</v>
      </c>
      <c r="W36">
        <v>14.234434404283801</v>
      </c>
      <c r="X36">
        <v>30.17402969358745</v>
      </c>
      <c r="Y36">
        <v>0</v>
      </c>
      <c r="Z36">
        <v>2.0096934000000002</v>
      </c>
      <c r="AA36">
        <v>0</v>
      </c>
      <c r="AB36">
        <v>8.0807532000000002</v>
      </c>
      <c r="AC36">
        <v>0</v>
      </c>
      <c r="AD36">
        <v>2.7965699999999991</v>
      </c>
      <c r="AE36">
        <v>0</v>
      </c>
      <c r="AF36">
        <v>2.7225252000000002</v>
      </c>
      <c r="AG36">
        <v>12.909142080000001</v>
      </c>
      <c r="AH36">
        <v>14.354824900000001</v>
      </c>
      <c r="AI36">
        <v>0.97659850000000004</v>
      </c>
      <c r="AJ36">
        <v>0</v>
      </c>
      <c r="AK36">
        <v>16.11744642</v>
      </c>
      <c r="AL36">
        <v>0</v>
      </c>
      <c r="AM36">
        <v>0</v>
      </c>
      <c r="AN36">
        <v>0.63112331700000002</v>
      </c>
      <c r="AO36">
        <v>0</v>
      </c>
      <c r="AP36">
        <v>0.94322591999999994</v>
      </c>
      <c r="AQ36">
        <v>19.099027999999993</v>
      </c>
      <c r="AR36">
        <v>4.0644863999999998</v>
      </c>
      <c r="AS36">
        <v>1.6508294400000001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17.189630747160017</v>
      </c>
      <c r="BB36">
        <f t="shared" si="0"/>
        <v>483.96580612165013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4.6907931423401701</v>
      </c>
      <c r="L37">
        <v>239.99705970085654</v>
      </c>
      <c r="M37">
        <v>14.110144329896906</v>
      </c>
      <c r="N37">
        <v>36.252791902677643</v>
      </c>
      <c r="O37">
        <v>0</v>
      </c>
      <c r="P37">
        <v>38.531433624670186</v>
      </c>
      <c r="Q37">
        <v>0</v>
      </c>
      <c r="R37">
        <v>6.5015333659013193</v>
      </c>
      <c r="S37">
        <v>8.0977527663747519</v>
      </c>
      <c r="T37">
        <v>0</v>
      </c>
      <c r="U37">
        <v>21.414210260823118</v>
      </c>
      <c r="V37">
        <v>0.83068670481233864</v>
      </c>
      <c r="W37">
        <v>14.234434404283801</v>
      </c>
      <c r="X37">
        <v>30.17402969358745</v>
      </c>
      <c r="Y37">
        <v>0</v>
      </c>
      <c r="Z37">
        <v>0</v>
      </c>
      <c r="AA37">
        <v>0</v>
      </c>
      <c r="AB37">
        <v>4.0076610000000006</v>
      </c>
      <c r="AC37">
        <v>0</v>
      </c>
      <c r="AD37">
        <v>0</v>
      </c>
      <c r="AE37">
        <v>0</v>
      </c>
      <c r="AF37">
        <v>2.7225252000000002</v>
      </c>
      <c r="AG37">
        <v>12.909142080000001</v>
      </c>
      <c r="AH37">
        <v>7.1774124500000003</v>
      </c>
      <c r="AI37">
        <v>0.97659850000000004</v>
      </c>
      <c r="AJ37">
        <v>0</v>
      </c>
      <c r="AK37">
        <v>16.11744642</v>
      </c>
      <c r="AL37">
        <v>0</v>
      </c>
      <c r="AM37">
        <v>0</v>
      </c>
      <c r="AN37">
        <v>0.63112331700000002</v>
      </c>
      <c r="AO37">
        <v>0</v>
      </c>
      <c r="AP37">
        <v>0.94322591999999994</v>
      </c>
      <c r="AQ37">
        <v>19.099027999999993</v>
      </c>
      <c r="AR37">
        <v>4.0644863999999998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16.696731122889506</v>
      </c>
      <c r="BB37">
        <f t="shared" si="0"/>
        <v>470.08844694033468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4.6907931423401701</v>
      </c>
      <c r="L38">
        <v>239.99705970085654</v>
      </c>
      <c r="M38">
        <v>14.110144329896906</v>
      </c>
      <c r="N38">
        <v>36.252791902677643</v>
      </c>
      <c r="O38">
        <v>0</v>
      </c>
      <c r="P38">
        <v>38.531433624670186</v>
      </c>
      <c r="Q38">
        <v>0</v>
      </c>
      <c r="R38">
        <v>6.5015333659013193</v>
      </c>
      <c r="S38">
        <v>8.0977527663747519</v>
      </c>
      <c r="T38">
        <v>0</v>
      </c>
      <c r="U38">
        <v>21.414210260823118</v>
      </c>
      <c r="V38">
        <v>0.83068670481233864</v>
      </c>
      <c r="W38">
        <v>14.234434404283801</v>
      </c>
      <c r="X38">
        <v>30.17402969358745</v>
      </c>
      <c r="Y38">
        <v>0</v>
      </c>
      <c r="Z38">
        <v>0</v>
      </c>
      <c r="AA38">
        <v>0</v>
      </c>
      <c r="AB38">
        <v>4.0076610000000006</v>
      </c>
      <c r="AC38">
        <v>0</v>
      </c>
      <c r="AD38">
        <v>0</v>
      </c>
      <c r="AE38">
        <v>0</v>
      </c>
      <c r="AF38">
        <v>2.7225252000000002</v>
      </c>
      <c r="AG38">
        <v>12.909142080000001</v>
      </c>
      <c r="AH38">
        <v>0.87175050000000009</v>
      </c>
      <c r="AI38">
        <v>0.97659850000000004</v>
      </c>
      <c r="AJ38">
        <v>0</v>
      </c>
      <c r="AK38">
        <v>16.11744642</v>
      </c>
      <c r="AL38">
        <v>0</v>
      </c>
      <c r="AM38">
        <v>0</v>
      </c>
      <c r="AN38">
        <v>0.63112331700000002</v>
      </c>
      <c r="AO38">
        <v>0</v>
      </c>
      <c r="AP38">
        <v>0.94322591999999994</v>
      </c>
      <c r="AQ38">
        <v>14.304939999999998</v>
      </c>
      <c r="AR38">
        <v>4.0644863999999998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16.316009630489507</v>
      </c>
      <c r="BB38">
        <f t="shared" si="0"/>
        <v>459.36941848273466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4.6907931423401701</v>
      </c>
      <c r="L39">
        <v>239.99705970085654</v>
      </c>
      <c r="M39">
        <v>14.110144329896906</v>
      </c>
      <c r="N39">
        <v>36.252791902677643</v>
      </c>
      <c r="O39">
        <v>0</v>
      </c>
      <c r="P39">
        <v>38.531433624670186</v>
      </c>
      <c r="Q39">
        <v>0</v>
      </c>
      <c r="R39">
        <v>6.5015333659013193</v>
      </c>
      <c r="S39">
        <v>8.0977527663747519</v>
      </c>
      <c r="T39">
        <v>0</v>
      </c>
      <c r="U39">
        <v>21.414210260823118</v>
      </c>
      <c r="V39">
        <v>0.79500690039840638</v>
      </c>
      <c r="W39">
        <v>14.234434404283801</v>
      </c>
      <c r="X39">
        <v>30.17402969358745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12.909142080000001</v>
      </c>
      <c r="AH39">
        <v>0</v>
      </c>
      <c r="AI39">
        <v>0.97659850000000004</v>
      </c>
      <c r="AJ39">
        <v>0</v>
      </c>
      <c r="AK39">
        <v>16.11744642</v>
      </c>
      <c r="AL39">
        <v>0</v>
      </c>
      <c r="AM39">
        <v>0</v>
      </c>
      <c r="AN39">
        <v>0.63112331700000002</v>
      </c>
      <c r="AO39">
        <v>0</v>
      </c>
      <c r="AP39">
        <v>0.94322591999999994</v>
      </c>
      <c r="AQ39">
        <v>14.304939999999998</v>
      </c>
      <c r="AR39">
        <v>4.0644863999999998</v>
      </c>
      <c r="AS39">
        <v>5.1175712640000004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16.116325144960019</v>
      </c>
      <c r="BB39">
        <f t="shared" si="0"/>
        <v>453.74739884785021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4.6907931423401701</v>
      </c>
      <c r="L40">
        <v>239.99705970085654</v>
      </c>
      <c r="M40">
        <v>14.110144329896906</v>
      </c>
      <c r="N40">
        <v>36.252791902677643</v>
      </c>
      <c r="O40">
        <v>0</v>
      </c>
      <c r="P40">
        <v>38.531433624670186</v>
      </c>
      <c r="Q40">
        <v>0</v>
      </c>
      <c r="R40">
        <v>6.5015333659013193</v>
      </c>
      <c r="S40">
        <v>8.0977527663747519</v>
      </c>
      <c r="T40">
        <v>0</v>
      </c>
      <c r="U40">
        <v>21.414210260823118</v>
      </c>
      <c r="V40">
        <v>0.79500690039840638</v>
      </c>
      <c r="W40">
        <v>14.234434404283801</v>
      </c>
      <c r="X40">
        <v>30.17402969358745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12.909142080000001</v>
      </c>
      <c r="AH40">
        <v>0</v>
      </c>
      <c r="AI40">
        <v>0.97659850000000004</v>
      </c>
      <c r="AJ40">
        <v>0</v>
      </c>
      <c r="AK40">
        <v>16.11744642</v>
      </c>
      <c r="AL40">
        <v>0</v>
      </c>
      <c r="AM40">
        <v>0</v>
      </c>
      <c r="AN40">
        <v>0.63112331700000002</v>
      </c>
      <c r="AO40">
        <v>0</v>
      </c>
      <c r="AP40">
        <v>0.94322591999999994</v>
      </c>
      <c r="AQ40">
        <v>9.5495139999999967</v>
      </c>
      <c r="AR40">
        <v>12.193459199999999</v>
      </c>
      <c r="AS40">
        <v>5.1175712640000004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16.232037861560016</v>
      </c>
      <c r="BB40">
        <f t="shared" si="0"/>
        <v>457.00523293125019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4.6907931423401701</v>
      </c>
      <c r="L41">
        <v>239.99705970085654</v>
      </c>
      <c r="M41">
        <v>14.110144329896906</v>
      </c>
      <c r="N41">
        <v>36.252791902677643</v>
      </c>
      <c r="O41">
        <v>0</v>
      </c>
      <c r="P41">
        <v>38.531433624670186</v>
      </c>
      <c r="Q41">
        <v>0</v>
      </c>
      <c r="R41">
        <v>6.5015333659013193</v>
      </c>
      <c r="S41">
        <v>8.0977527663747519</v>
      </c>
      <c r="T41">
        <v>0</v>
      </c>
      <c r="U41">
        <v>21.414210260823118</v>
      </c>
      <c r="V41">
        <v>0.79500690039840638</v>
      </c>
      <c r="W41">
        <v>14.234434404283801</v>
      </c>
      <c r="X41">
        <v>30.17402969358745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12.909142080000001</v>
      </c>
      <c r="AH41">
        <v>0</v>
      </c>
      <c r="AI41">
        <v>0.97659850000000004</v>
      </c>
      <c r="AJ41">
        <v>0</v>
      </c>
      <c r="AK41">
        <v>16.11744642</v>
      </c>
      <c r="AL41">
        <v>0</v>
      </c>
      <c r="AM41">
        <v>0</v>
      </c>
      <c r="AN41">
        <v>0.63112331700000002</v>
      </c>
      <c r="AO41">
        <v>0</v>
      </c>
      <c r="AP41">
        <v>0.94322591999999994</v>
      </c>
      <c r="AQ41">
        <v>9.5495139999999967</v>
      </c>
      <c r="AR41">
        <v>12.193459199999999</v>
      </c>
      <c r="AS41">
        <v>5.1175712640000004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16.232037861560016</v>
      </c>
      <c r="BB41">
        <f t="shared" si="0"/>
        <v>457.00523293125019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4.6907931423401701</v>
      </c>
      <c r="L42">
        <v>239.99705970085654</v>
      </c>
      <c r="M42">
        <v>14.110144329896906</v>
      </c>
      <c r="N42">
        <v>36.252791902677643</v>
      </c>
      <c r="O42">
        <v>0</v>
      </c>
      <c r="P42">
        <v>38.531433624670186</v>
      </c>
      <c r="Q42">
        <v>0</v>
      </c>
      <c r="R42">
        <v>6.5015333659013193</v>
      </c>
      <c r="S42">
        <v>8.0977527663747519</v>
      </c>
      <c r="T42">
        <v>0</v>
      </c>
      <c r="U42">
        <v>21.414210260823118</v>
      </c>
      <c r="V42">
        <v>0.79500690039840638</v>
      </c>
      <c r="W42">
        <v>14.234434404283801</v>
      </c>
      <c r="X42">
        <v>30.17402969358745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12.909142080000001</v>
      </c>
      <c r="AH42">
        <v>0</v>
      </c>
      <c r="AI42">
        <v>0.97659850000000004</v>
      </c>
      <c r="AJ42">
        <v>0</v>
      </c>
      <c r="AK42">
        <v>16.11744642</v>
      </c>
      <c r="AL42">
        <v>0</v>
      </c>
      <c r="AM42">
        <v>0</v>
      </c>
      <c r="AN42">
        <v>0.63112331700000002</v>
      </c>
      <c r="AO42">
        <v>0</v>
      </c>
      <c r="AP42">
        <v>0.94322591999999994</v>
      </c>
      <c r="AQ42">
        <v>9.5495139999999967</v>
      </c>
      <c r="AR42">
        <v>12.193459199999999</v>
      </c>
      <c r="AS42">
        <v>5.1175712640000004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16.232037861560016</v>
      </c>
      <c r="BB42">
        <f t="shared" si="0"/>
        <v>457.00523293125019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4.6907931423401701</v>
      </c>
      <c r="L43">
        <v>239.99705970085654</v>
      </c>
      <c r="M43">
        <v>14.110144329896906</v>
      </c>
      <c r="N43">
        <v>36.252791902677643</v>
      </c>
      <c r="O43">
        <v>0</v>
      </c>
      <c r="P43">
        <v>38.531433624670186</v>
      </c>
      <c r="Q43">
        <v>0</v>
      </c>
      <c r="R43">
        <v>6.5015333659013193</v>
      </c>
      <c r="S43">
        <v>8.0977527663747519</v>
      </c>
      <c r="T43">
        <v>0</v>
      </c>
      <c r="U43">
        <v>21.414210260823118</v>
      </c>
      <c r="V43">
        <v>0.79500690039840638</v>
      </c>
      <c r="W43">
        <v>14.234434404283801</v>
      </c>
      <c r="X43">
        <v>30.17402969358745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12.909142080000001</v>
      </c>
      <c r="AH43">
        <v>0</v>
      </c>
      <c r="AI43">
        <v>0.97659850000000004</v>
      </c>
      <c r="AJ43">
        <v>0</v>
      </c>
      <c r="AK43">
        <v>16.11744642</v>
      </c>
      <c r="AL43">
        <v>0</v>
      </c>
      <c r="AM43">
        <v>0</v>
      </c>
      <c r="AN43">
        <v>0.63112331700000002</v>
      </c>
      <c r="AO43">
        <v>0</v>
      </c>
      <c r="AP43">
        <v>0.94322591999999994</v>
      </c>
      <c r="AQ43">
        <v>0</v>
      </c>
      <c r="AR43">
        <v>3.3870719999999999</v>
      </c>
      <c r="AS43">
        <v>5.1175712640000004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15.602430511760023</v>
      </c>
      <c r="BB43">
        <f t="shared" si="0"/>
        <v>439.27893908105017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4.6907931423401701</v>
      </c>
      <c r="L44">
        <v>239.99705970085654</v>
      </c>
      <c r="M44">
        <v>14.110144329896906</v>
      </c>
      <c r="N44">
        <v>36.252791902677643</v>
      </c>
      <c r="O44">
        <v>0</v>
      </c>
      <c r="P44">
        <v>38.531433624670186</v>
      </c>
      <c r="Q44">
        <v>0</v>
      </c>
      <c r="R44">
        <v>6.5015333659013193</v>
      </c>
      <c r="S44">
        <v>8.0977527663747519</v>
      </c>
      <c r="T44">
        <v>0</v>
      </c>
      <c r="U44">
        <v>21.414210260823118</v>
      </c>
      <c r="V44">
        <v>0.79500690039840638</v>
      </c>
      <c r="W44">
        <v>14.234434404283801</v>
      </c>
      <c r="X44">
        <v>30.17402969358745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12.909142080000001</v>
      </c>
      <c r="AH44">
        <v>0</v>
      </c>
      <c r="AI44">
        <v>0.97659850000000004</v>
      </c>
      <c r="AJ44">
        <v>0</v>
      </c>
      <c r="AK44">
        <v>16.11744642</v>
      </c>
      <c r="AL44">
        <v>0</v>
      </c>
      <c r="AM44">
        <v>0</v>
      </c>
      <c r="AN44">
        <v>0.63112331700000002</v>
      </c>
      <c r="AO44">
        <v>0</v>
      </c>
      <c r="AP44">
        <v>0.94322591999999994</v>
      </c>
      <c r="AQ44">
        <v>0</v>
      </c>
      <c r="AR44">
        <v>3.3870719999999999</v>
      </c>
      <c r="AS44">
        <v>5.1175712640000004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15.602430511760023</v>
      </c>
      <c r="BB44">
        <f t="shared" si="0"/>
        <v>439.27893908105017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4.6907931423401701</v>
      </c>
      <c r="L45">
        <v>239.99705970085654</v>
      </c>
      <c r="M45">
        <v>14.110144329896906</v>
      </c>
      <c r="N45">
        <v>36.252791902677643</v>
      </c>
      <c r="O45">
        <v>0</v>
      </c>
      <c r="P45">
        <v>38.531433624670186</v>
      </c>
      <c r="Q45">
        <v>0</v>
      </c>
      <c r="R45">
        <v>6.5015333659013193</v>
      </c>
      <c r="S45">
        <v>8.0977527663747519</v>
      </c>
      <c r="T45">
        <v>0</v>
      </c>
      <c r="U45">
        <v>21.414210260823118</v>
      </c>
      <c r="V45">
        <v>0.79500690039840638</v>
      </c>
      <c r="W45">
        <v>14.234434404283801</v>
      </c>
      <c r="X45">
        <v>30.17402969358745</v>
      </c>
      <c r="Y45">
        <v>0</v>
      </c>
      <c r="Z45">
        <v>0</v>
      </c>
      <c r="AA45">
        <v>1.5996551999999997E-2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12.909142080000001</v>
      </c>
      <c r="AH45">
        <v>0</v>
      </c>
      <c r="AI45">
        <v>0</v>
      </c>
      <c r="AJ45">
        <v>0</v>
      </c>
      <c r="AK45">
        <v>16.11744642</v>
      </c>
      <c r="AL45">
        <v>0</v>
      </c>
      <c r="AM45">
        <v>0</v>
      </c>
      <c r="AN45">
        <v>0.63112331700000002</v>
      </c>
      <c r="AO45">
        <v>0</v>
      </c>
      <c r="AP45">
        <v>0.94322591999999994</v>
      </c>
      <c r="AQ45">
        <v>0</v>
      </c>
      <c r="AR45">
        <v>3.3870719999999999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15.507196200960021</v>
      </c>
      <c r="BB45">
        <f t="shared" si="0"/>
        <v>436.59765905985012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4.6907931423401701</v>
      </c>
      <c r="L46">
        <v>239.99705970085654</v>
      </c>
      <c r="M46">
        <v>14.110144329896906</v>
      </c>
      <c r="N46">
        <v>36.252791902677643</v>
      </c>
      <c r="O46">
        <v>0</v>
      </c>
      <c r="P46">
        <v>38.531433624670186</v>
      </c>
      <c r="Q46">
        <v>0</v>
      </c>
      <c r="R46">
        <v>6.5015333659013193</v>
      </c>
      <c r="S46">
        <v>8.0977527663747519</v>
      </c>
      <c r="T46">
        <v>0</v>
      </c>
      <c r="U46">
        <v>21.414210260823118</v>
      </c>
      <c r="V46">
        <v>0.79500690039840638</v>
      </c>
      <c r="W46">
        <v>14.234434404283801</v>
      </c>
      <c r="X46">
        <v>30.17402969358745</v>
      </c>
      <c r="Y46">
        <v>0</v>
      </c>
      <c r="Z46">
        <v>0</v>
      </c>
      <c r="AA46">
        <v>1.5996551999999997E-2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12.909142080000001</v>
      </c>
      <c r="AH46">
        <v>0</v>
      </c>
      <c r="AI46">
        <v>0</v>
      </c>
      <c r="AJ46">
        <v>0</v>
      </c>
      <c r="AK46">
        <v>16.11744642</v>
      </c>
      <c r="AL46">
        <v>0</v>
      </c>
      <c r="AM46">
        <v>0</v>
      </c>
      <c r="AN46">
        <v>0.63112331700000002</v>
      </c>
      <c r="AO46">
        <v>0</v>
      </c>
      <c r="AP46">
        <v>0.94322591999999994</v>
      </c>
      <c r="AQ46">
        <v>0</v>
      </c>
      <c r="AR46">
        <v>3.3870719999999999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15.507196200960021</v>
      </c>
      <c r="BB46">
        <f t="shared" si="0"/>
        <v>436.59765905985012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4.6907931423401701</v>
      </c>
      <c r="L47">
        <v>239.99705970085654</v>
      </c>
      <c r="M47">
        <v>14.110144329896906</v>
      </c>
      <c r="N47">
        <v>36.252791902677643</v>
      </c>
      <c r="O47">
        <v>0</v>
      </c>
      <c r="P47">
        <v>38.531433624670186</v>
      </c>
      <c r="Q47">
        <v>0</v>
      </c>
      <c r="R47">
        <v>6.5015333659013193</v>
      </c>
      <c r="S47">
        <v>8.0977527663747519</v>
      </c>
      <c r="T47">
        <v>0</v>
      </c>
      <c r="U47">
        <v>21.414210260823118</v>
      </c>
      <c r="V47">
        <v>0.79500690039840638</v>
      </c>
      <c r="W47">
        <v>14.234434404283801</v>
      </c>
      <c r="X47">
        <v>30.17402969358745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12.909142080000001</v>
      </c>
      <c r="AH47">
        <v>0</v>
      </c>
      <c r="AI47">
        <v>0</v>
      </c>
      <c r="AJ47">
        <v>0</v>
      </c>
      <c r="AK47">
        <v>16.11744642</v>
      </c>
      <c r="AL47">
        <v>0</v>
      </c>
      <c r="AM47">
        <v>0</v>
      </c>
      <c r="AN47">
        <v>0.63112331700000002</v>
      </c>
      <c r="AO47">
        <v>0</v>
      </c>
      <c r="AP47">
        <v>0.94322591999999994</v>
      </c>
      <c r="AQ47">
        <v>0</v>
      </c>
      <c r="AR47">
        <v>3.3870719999999999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15.50664764256002</v>
      </c>
      <c r="BB47">
        <f t="shared" si="0"/>
        <v>436.58221106625012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4.6907931423401701</v>
      </c>
      <c r="L48">
        <v>239.99705970085654</v>
      </c>
      <c r="M48">
        <v>14.110144329896906</v>
      </c>
      <c r="N48">
        <v>36.252791902677643</v>
      </c>
      <c r="O48">
        <v>0</v>
      </c>
      <c r="P48">
        <v>38.531433624670186</v>
      </c>
      <c r="Q48">
        <v>0</v>
      </c>
      <c r="R48">
        <v>6.5015333659013193</v>
      </c>
      <c r="S48">
        <v>8.0977527663747519</v>
      </c>
      <c r="T48">
        <v>0</v>
      </c>
      <c r="U48">
        <v>21.414210260823118</v>
      </c>
      <c r="V48">
        <v>0.79500690039840638</v>
      </c>
      <c r="W48">
        <v>14.234434404283801</v>
      </c>
      <c r="X48">
        <v>30.17402969358745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12.909142080000001</v>
      </c>
      <c r="AH48">
        <v>0</v>
      </c>
      <c r="AI48">
        <v>0</v>
      </c>
      <c r="AJ48">
        <v>0</v>
      </c>
      <c r="AK48">
        <v>16.11744642</v>
      </c>
      <c r="AL48">
        <v>0</v>
      </c>
      <c r="AM48">
        <v>0</v>
      </c>
      <c r="AN48">
        <v>0.63112331700000002</v>
      </c>
      <c r="AO48">
        <v>0</v>
      </c>
      <c r="AP48">
        <v>0.94322591999999994</v>
      </c>
      <c r="AQ48">
        <v>0</v>
      </c>
      <c r="AR48">
        <v>3.3870719999999999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15.50664764256002</v>
      </c>
      <c r="BB48">
        <f t="shared" si="0"/>
        <v>436.58221106625012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4.6907931423401701</v>
      </c>
      <c r="L49">
        <v>239.99705970085654</v>
      </c>
      <c r="M49">
        <v>14.110144329896906</v>
      </c>
      <c r="N49">
        <v>36.252791902677643</v>
      </c>
      <c r="O49">
        <v>0</v>
      </c>
      <c r="P49">
        <v>38.531433624670186</v>
      </c>
      <c r="Q49">
        <v>0</v>
      </c>
      <c r="R49">
        <v>6.5015333659013193</v>
      </c>
      <c r="S49">
        <v>8.0977527663747519</v>
      </c>
      <c r="T49">
        <v>0</v>
      </c>
      <c r="U49">
        <v>21.414210260823118</v>
      </c>
      <c r="V49">
        <v>0.825614153846154</v>
      </c>
      <c r="W49">
        <v>14.234434404283801</v>
      </c>
      <c r="X49">
        <v>30.17402969358745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12.909142080000001</v>
      </c>
      <c r="AH49">
        <v>0</v>
      </c>
      <c r="AI49">
        <v>0</v>
      </c>
      <c r="AJ49">
        <v>0</v>
      </c>
      <c r="AK49">
        <v>16.11744642</v>
      </c>
      <c r="AL49">
        <v>0</v>
      </c>
      <c r="AM49">
        <v>0</v>
      </c>
      <c r="AN49">
        <v>0.63112331700000002</v>
      </c>
      <c r="AO49">
        <v>0</v>
      </c>
      <c r="AP49">
        <v>0.94322591999999994</v>
      </c>
      <c r="AQ49">
        <v>0</v>
      </c>
      <c r="AR49">
        <v>3.3870719999999999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15.507697367046688</v>
      </c>
      <c r="BB49">
        <f t="shared" si="0"/>
        <v>436.61176859521129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4.6907931423401701</v>
      </c>
      <c r="L50">
        <v>239.99705970085654</v>
      </c>
      <c r="M50">
        <v>14.110144329896906</v>
      </c>
      <c r="N50">
        <v>36.252791902677643</v>
      </c>
      <c r="O50">
        <v>0</v>
      </c>
      <c r="P50">
        <v>38.531433624670186</v>
      </c>
      <c r="Q50">
        <v>0</v>
      </c>
      <c r="R50">
        <v>6.5015333659013193</v>
      </c>
      <c r="S50">
        <v>8.0977527663747519</v>
      </c>
      <c r="T50">
        <v>0</v>
      </c>
      <c r="U50">
        <v>21.414210260823118</v>
      </c>
      <c r="V50">
        <v>0.825614153846154</v>
      </c>
      <c r="W50">
        <v>14.234434404283801</v>
      </c>
      <c r="X50">
        <v>30.17402969358745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12.909142080000001</v>
      </c>
      <c r="AH50">
        <v>0</v>
      </c>
      <c r="AI50">
        <v>0</v>
      </c>
      <c r="AJ50">
        <v>0</v>
      </c>
      <c r="AK50">
        <v>16.11744642</v>
      </c>
      <c r="AL50">
        <v>0</v>
      </c>
      <c r="AM50">
        <v>0</v>
      </c>
      <c r="AN50">
        <v>0.63112331700000002</v>
      </c>
      <c r="AO50">
        <v>0</v>
      </c>
      <c r="AP50">
        <v>0.94322591999999994</v>
      </c>
      <c r="AQ50">
        <v>0</v>
      </c>
      <c r="AR50">
        <v>3.3870719999999999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15.507697367046688</v>
      </c>
      <c r="BB50">
        <f t="shared" si="0"/>
        <v>436.61176859521129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4.6907931423401701</v>
      </c>
      <c r="L51">
        <v>239.99705970085654</v>
      </c>
      <c r="M51">
        <v>14.110144329896906</v>
      </c>
      <c r="N51">
        <v>36.252791902677643</v>
      </c>
      <c r="O51">
        <v>0</v>
      </c>
      <c r="P51">
        <v>38.531433624670186</v>
      </c>
      <c r="Q51">
        <v>0</v>
      </c>
      <c r="R51">
        <v>6.5015333659013193</v>
      </c>
      <c r="S51">
        <v>8.0977527663747519</v>
      </c>
      <c r="T51">
        <v>0</v>
      </c>
      <c r="U51">
        <v>21.414210260823118</v>
      </c>
      <c r="V51">
        <v>0.825614153846154</v>
      </c>
      <c r="W51">
        <v>14.234434404283801</v>
      </c>
      <c r="X51">
        <v>30.17402969358745</v>
      </c>
      <c r="Y51">
        <v>0</v>
      </c>
      <c r="Z51">
        <v>0</v>
      </c>
      <c r="AA51">
        <v>0.158511288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12.909142080000001</v>
      </c>
      <c r="AH51">
        <v>0</v>
      </c>
      <c r="AI51">
        <v>0</v>
      </c>
      <c r="AJ51">
        <v>0</v>
      </c>
      <c r="AK51">
        <v>16.11744642</v>
      </c>
      <c r="AL51">
        <v>0</v>
      </c>
      <c r="AM51">
        <v>0</v>
      </c>
      <c r="AN51">
        <v>0.65024826599999996</v>
      </c>
      <c r="AO51">
        <v>0</v>
      </c>
      <c r="AP51">
        <v>0.94322591999999994</v>
      </c>
      <c r="AQ51">
        <v>0</v>
      </c>
      <c r="AR51">
        <v>3.3870719999999999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15.513789713646689</v>
      </c>
      <c r="BB51">
        <f t="shared" si="0"/>
        <v>436.78331248561125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4.6907931423401701</v>
      </c>
      <c r="L52">
        <v>239.99705970085654</v>
      </c>
      <c r="M52">
        <v>14.110144329896906</v>
      </c>
      <c r="N52">
        <v>36.252791902677643</v>
      </c>
      <c r="O52">
        <v>0</v>
      </c>
      <c r="P52">
        <v>38.531433624670186</v>
      </c>
      <c r="Q52">
        <v>0</v>
      </c>
      <c r="R52">
        <v>6.5015333659013193</v>
      </c>
      <c r="S52">
        <v>8.0977527663747519</v>
      </c>
      <c r="T52">
        <v>0</v>
      </c>
      <c r="U52">
        <v>21.414210260823118</v>
      </c>
      <c r="V52">
        <v>0.825614153846154</v>
      </c>
      <c r="W52">
        <v>14.234434404283801</v>
      </c>
      <c r="X52">
        <v>30.17402969358745</v>
      </c>
      <c r="Y52">
        <v>0</v>
      </c>
      <c r="Z52">
        <v>0</v>
      </c>
      <c r="AA52">
        <v>0.71911772400000007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12.909142080000001</v>
      </c>
      <c r="AH52">
        <v>0</v>
      </c>
      <c r="AI52">
        <v>0</v>
      </c>
      <c r="AJ52">
        <v>0</v>
      </c>
      <c r="AK52">
        <v>16.11744642</v>
      </c>
      <c r="AL52">
        <v>0</v>
      </c>
      <c r="AM52">
        <v>0</v>
      </c>
      <c r="AN52">
        <v>0.65024826599999996</v>
      </c>
      <c r="AO52">
        <v>0</v>
      </c>
      <c r="AP52">
        <v>0.94322591999999994</v>
      </c>
      <c r="AQ52">
        <v>0</v>
      </c>
      <c r="AR52">
        <v>3.3870719999999999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15.533018710446688</v>
      </c>
      <c r="BB52">
        <f t="shared" si="0"/>
        <v>437.32468992481125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4.6907166033565861</v>
      </c>
      <c r="L53">
        <v>239.99705970085654</v>
      </c>
      <c r="M53">
        <v>14.110144329896906</v>
      </c>
      <c r="N53">
        <v>36.252791902677643</v>
      </c>
      <c r="O53">
        <v>0</v>
      </c>
      <c r="P53">
        <v>38.531433624670186</v>
      </c>
      <c r="Q53">
        <v>0</v>
      </c>
      <c r="R53">
        <v>6.5015333659013193</v>
      </c>
      <c r="S53">
        <v>8.0977527663747519</v>
      </c>
      <c r="T53">
        <v>0</v>
      </c>
      <c r="U53">
        <v>21.414210260823118</v>
      </c>
      <c r="V53">
        <v>0.825614153846154</v>
      </c>
      <c r="W53">
        <v>14.234434404283801</v>
      </c>
      <c r="X53">
        <v>30.17402969358745</v>
      </c>
      <c r="Y53">
        <v>0</v>
      </c>
      <c r="Z53">
        <v>0</v>
      </c>
      <c r="AA53">
        <v>0.12700292799999999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12.909142080000001</v>
      </c>
      <c r="AH53">
        <v>0</v>
      </c>
      <c r="AI53">
        <v>0</v>
      </c>
      <c r="AJ53">
        <v>0</v>
      </c>
      <c r="AK53">
        <v>16.11744642</v>
      </c>
      <c r="AL53">
        <v>0</v>
      </c>
      <c r="AM53">
        <v>0</v>
      </c>
      <c r="AN53">
        <v>0.65024826599999996</v>
      </c>
      <c r="AO53">
        <v>0</v>
      </c>
      <c r="AP53">
        <v>1.5720431999999998</v>
      </c>
      <c r="AQ53">
        <v>0</v>
      </c>
      <c r="AR53">
        <v>3.3870719999999999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15.534274878328269</v>
      </c>
      <c r="BB53">
        <f t="shared" si="0"/>
        <v>437.36005970194611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1.95964656138049E-4</v>
      </c>
      <c r="L54">
        <v>239.99705970085654</v>
      </c>
      <c r="M54">
        <v>14.110144329896906</v>
      </c>
      <c r="N54">
        <v>36.252791902677643</v>
      </c>
      <c r="O54">
        <v>0</v>
      </c>
      <c r="P54">
        <v>38.531433624670186</v>
      </c>
      <c r="Q54">
        <v>0</v>
      </c>
      <c r="R54">
        <v>6.5015333659013193</v>
      </c>
      <c r="S54">
        <v>8.0977527663747519</v>
      </c>
      <c r="T54">
        <v>0</v>
      </c>
      <c r="U54">
        <v>21.414210260823118</v>
      </c>
      <c r="V54">
        <v>0.825614153846154</v>
      </c>
      <c r="W54">
        <v>14.234434404283801</v>
      </c>
      <c r="X54">
        <v>30.17402969358745</v>
      </c>
      <c r="Y54">
        <v>0</v>
      </c>
      <c r="Z54">
        <v>0</v>
      </c>
      <c r="AA54">
        <v>0.83036647199999991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12.909142080000001</v>
      </c>
      <c r="AH54">
        <v>0</v>
      </c>
      <c r="AI54">
        <v>0</v>
      </c>
      <c r="AJ54">
        <v>0</v>
      </c>
      <c r="AK54">
        <v>16.11744642</v>
      </c>
      <c r="AL54">
        <v>0</v>
      </c>
      <c r="AM54">
        <v>0</v>
      </c>
      <c r="AN54">
        <v>0.65024826599999996</v>
      </c>
      <c r="AO54">
        <v>0</v>
      </c>
      <c r="AP54">
        <v>1.5720431999999998</v>
      </c>
      <c r="AQ54">
        <v>0</v>
      </c>
      <c r="AR54">
        <v>3.3870719999999999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15.397515243739804</v>
      </c>
      <c r="BB54">
        <f t="shared" si="0"/>
        <v>433.50966224183412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1.95964656138049E-4</v>
      </c>
      <c r="L55">
        <v>179.99378689033861</v>
      </c>
      <c r="M55">
        <v>14.110144329896906</v>
      </c>
      <c r="N55">
        <v>36.252791902677643</v>
      </c>
      <c r="O55">
        <v>0</v>
      </c>
      <c r="P55">
        <v>38.531433624670186</v>
      </c>
      <c r="Q55">
        <v>0</v>
      </c>
      <c r="R55">
        <v>6.5007504678040728</v>
      </c>
      <c r="S55">
        <v>8.201304869567684</v>
      </c>
      <c r="T55">
        <v>0</v>
      </c>
      <c r="U55">
        <v>21.414210260823118</v>
      </c>
      <c r="V55">
        <v>1.4911463985775699</v>
      </c>
      <c r="W55">
        <v>14.234434404283801</v>
      </c>
      <c r="X55">
        <v>30.17402969358745</v>
      </c>
      <c r="Y55">
        <v>0</v>
      </c>
      <c r="Z55">
        <v>0</v>
      </c>
      <c r="AA55">
        <v>0.74553627199999994</v>
      </c>
      <c r="AB55">
        <v>0</v>
      </c>
      <c r="AC55">
        <v>0</v>
      </c>
      <c r="AD55">
        <v>0</v>
      </c>
      <c r="AE55">
        <v>0</v>
      </c>
      <c r="AF55">
        <v>2.7225252000000002</v>
      </c>
      <c r="AG55">
        <v>12.909142080000001</v>
      </c>
      <c r="AH55">
        <v>0</v>
      </c>
      <c r="AI55">
        <v>0</v>
      </c>
      <c r="AJ55">
        <v>0</v>
      </c>
      <c r="AK55">
        <v>16.11744642</v>
      </c>
      <c r="AL55">
        <v>0</v>
      </c>
      <c r="AM55">
        <v>0</v>
      </c>
      <c r="AN55">
        <v>0.65024826599999996</v>
      </c>
      <c r="AO55">
        <v>0</v>
      </c>
      <c r="AP55">
        <v>1.5720431999999998</v>
      </c>
      <c r="AQ55">
        <v>0</v>
      </c>
      <c r="AR55">
        <v>3.3870719999999999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13.456228993863938</v>
      </c>
      <c r="BB55">
        <f t="shared" si="0"/>
        <v>378.85367213101927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1.95964656138049E-4</v>
      </c>
      <c r="L56">
        <v>116.99285492388941</v>
      </c>
      <c r="M56">
        <v>14.110144329896906</v>
      </c>
      <c r="N56">
        <v>36.252791902677643</v>
      </c>
      <c r="O56">
        <v>0</v>
      </c>
      <c r="P56">
        <v>38.531433624670186</v>
      </c>
      <c r="Q56">
        <v>0</v>
      </c>
      <c r="R56">
        <v>6.5007504678040728</v>
      </c>
      <c r="S56">
        <v>8.0977529910973463</v>
      </c>
      <c r="T56">
        <v>0</v>
      </c>
      <c r="U56">
        <v>21.414210260823118</v>
      </c>
      <c r="V56">
        <v>1.4911463985775699</v>
      </c>
      <c r="W56">
        <v>14.234434404283801</v>
      </c>
      <c r="X56">
        <v>30.17402969358745</v>
      </c>
      <c r="Y56">
        <v>0</v>
      </c>
      <c r="Z56">
        <v>0</v>
      </c>
      <c r="AA56">
        <v>0.41251714399999995</v>
      </c>
      <c r="AB56">
        <v>0</v>
      </c>
      <c r="AC56">
        <v>0</v>
      </c>
      <c r="AD56">
        <v>0</v>
      </c>
      <c r="AE56">
        <v>0</v>
      </c>
      <c r="AF56">
        <v>2.7225252000000002</v>
      </c>
      <c r="AG56">
        <v>12.909142080000001</v>
      </c>
      <c r="AH56">
        <v>0</v>
      </c>
      <c r="AI56">
        <v>0</v>
      </c>
      <c r="AJ56">
        <v>0</v>
      </c>
      <c r="AK56">
        <v>16.11744642</v>
      </c>
      <c r="AL56">
        <v>0</v>
      </c>
      <c r="AM56">
        <v>0</v>
      </c>
      <c r="AN56">
        <v>0.65024826599999996</v>
      </c>
      <c r="AO56">
        <v>0</v>
      </c>
      <c r="AP56">
        <v>1.5720431999999998</v>
      </c>
      <c r="AQ56">
        <v>0</v>
      </c>
      <c r="AR56">
        <v>3.3870719999999999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11.280322678144387</v>
      </c>
      <c r="BB56">
        <f t="shared" si="0"/>
        <v>317.59207547381919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1.95964656138049E-4</v>
      </c>
      <c r="L57">
        <v>116.99285492388941</v>
      </c>
      <c r="M57">
        <v>14.110144329896906</v>
      </c>
      <c r="N57">
        <v>36.252791902677643</v>
      </c>
      <c r="O57">
        <v>0</v>
      </c>
      <c r="P57">
        <v>38.531433624670186</v>
      </c>
      <c r="Q57">
        <v>0</v>
      </c>
      <c r="R57">
        <v>6.5007504678040728</v>
      </c>
      <c r="S57">
        <v>8.0977529910973463</v>
      </c>
      <c r="T57">
        <v>0</v>
      </c>
      <c r="U57">
        <v>21.414210260823118</v>
      </c>
      <c r="V57">
        <v>1.0956819922178991</v>
      </c>
      <c r="W57">
        <v>14.234434404283801</v>
      </c>
      <c r="X57">
        <v>30.17402969358745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2.7225252000000002</v>
      </c>
      <c r="AG57">
        <v>12.909142080000001</v>
      </c>
      <c r="AH57">
        <v>0</v>
      </c>
      <c r="AI57">
        <v>0</v>
      </c>
      <c r="AJ57">
        <v>0</v>
      </c>
      <c r="AK57">
        <v>16.11744642</v>
      </c>
      <c r="AL57">
        <v>0</v>
      </c>
      <c r="AM57">
        <v>0</v>
      </c>
      <c r="AN57">
        <v>0.65024826599999996</v>
      </c>
      <c r="AO57">
        <v>0</v>
      </c>
      <c r="AP57">
        <v>1.5720431999999998</v>
      </c>
      <c r="AQ57">
        <v>0</v>
      </c>
      <c r="AR57">
        <v>2.3709503999999999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11.217755619957478</v>
      </c>
      <c r="BB57">
        <f t="shared" si="0"/>
        <v>315.83053938164647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1.95964656138049E-4</v>
      </c>
      <c r="L58">
        <v>149.99482240861551</v>
      </c>
      <c r="M58">
        <v>14.110144329896906</v>
      </c>
      <c r="N58">
        <v>36.252791902677643</v>
      </c>
      <c r="O58">
        <v>0</v>
      </c>
      <c r="P58">
        <v>38.531433624670186</v>
      </c>
      <c r="Q58">
        <v>0</v>
      </c>
      <c r="R58">
        <v>6.5007504678040728</v>
      </c>
      <c r="S58">
        <v>8.0977529910973463</v>
      </c>
      <c r="T58">
        <v>0</v>
      </c>
      <c r="U58">
        <v>21.414210260823118</v>
      </c>
      <c r="V58">
        <v>1.0956819922178991</v>
      </c>
      <c r="W58">
        <v>14.234434404283801</v>
      </c>
      <c r="X58">
        <v>30.17402969358745</v>
      </c>
      <c r="Y58">
        <v>0</v>
      </c>
      <c r="Z58">
        <v>0</v>
      </c>
      <c r="AA58">
        <v>0.30660057999999996</v>
      </c>
      <c r="AB58">
        <v>0</v>
      </c>
      <c r="AC58">
        <v>0</v>
      </c>
      <c r="AD58">
        <v>0</v>
      </c>
      <c r="AE58">
        <v>0</v>
      </c>
      <c r="AF58">
        <v>2.7225252000000002</v>
      </c>
      <c r="AG58">
        <v>12.909142080000001</v>
      </c>
      <c r="AH58">
        <v>0</v>
      </c>
      <c r="AI58">
        <v>0</v>
      </c>
      <c r="AJ58">
        <v>0</v>
      </c>
      <c r="AK58">
        <v>16.11744642</v>
      </c>
      <c r="AL58">
        <v>0</v>
      </c>
      <c r="AM58">
        <v>0</v>
      </c>
      <c r="AN58">
        <v>0.65024826599999996</v>
      </c>
      <c r="AO58">
        <v>0</v>
      </c>
      <c r="AP58">
        <v>1.5720431999999998</v>
      </c>
      <c r="AQ58">
        <v>0</v>
      </c>
      <c r="AR58">
        <v>2.3709503999999999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12.360239595083582</v>
      </c>
      <c r="BB58">
        <f t="shared" si="0"/>
        <v>347.99662347124649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1.9838944936210533E-3</v>
      </c>
      <c r="L59">
        <v>179.99378689033861</v>
      </c>
      <c r="M59">
        <v>14.110144329896906</v>
      </c>
      <c r="N59">
        <v>36.252791902677643</v>
      </c>
      <c r="O59">
        <v>0</v>
      </c>
      <c r="P59">
        <v>38.531433624670186</v>
      </c>
      <c r="Q59">
        <v>0</v>
      </c>
      <c r="R59">
        <v>6.5024463282405121</v>
      </c>
      <c r="S59">
        <v>8.0974647223331999</v>
      </c>
      <c r="T59">
        <v>0</v>
      </c>
      <c r="U59">
        <v>21.414210260823118</v>
      </c>
      <c r="V59">
        <v>1.0148077570023306</v>
      </c>
      <c r="W59">
        <v>14.234434404283801</v>
      </c>
      <c r="X59">
        <v>30.17402969358745</v>
      </c>
      <c r="Y59">
        <v>0</v>
      </c>
      <c r="Z59">
        <v>0</v>
      </c>
      <c r="AA59">
        <v>1.041714856</v>
      </c>
      <c r="AB59">
        <v>0</v>
      </c>
      <c r="AC59">
        <v>0</v>
      </c>
      <c r="AD59">
        <v>0</v>
      </c>
      <c r="AE59">
        <v>0</v>
      </c>
      <c r="AF59">
        <v>2.7225252000000002</v>
      </c>
      <c r="AG59">
        <v>12.909142080000001</v>
      </c>
      <c r="AH59">
        <v>0</v>
      </c>
      <c r="AI59">
        <v>0</v>
      </c>
      <c r="AJ59">
        <v>0</v>
      </c>
      <c r="AK59">
        <v>16.11744642</v>
      </c>
      <c r="AL59">
        <v>0</v>
      </c>
      <c r="AM59">
        <v>0</v>
      </c>
      <c r="AN59">
        <v>0.65024826599999996</v>
      </c>
      <c r="AO59">
        <v>0.40806118079999998</v>
      </c>
      <c r="AP59">
        <v>1.5720431999999998</v>
      </c>
      <c r="AQ59">
        <v>0</v>
      </c>
      <c r="AR59">
        <v>2.3709503999999999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13.425750582223648</v>
      </c>
      <c r="BB59">
        <f t="shared" si="0"/>
        <v>377.99557370892376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199.99704142011834</v>
      </c>
      <c r="M60">
        <v>14.110144329896906</v>
      </c>
      <c r="N60">
        <v>36.252791902677643</v>
      </c>
      <c r="O60">
        <v>0</v>
      </c>
      <c r="P60">
        <v>38.531433624670186</v>
      </c>
      <c r="Q60">
        <v>0</v>
      </c>
      <c r="R60">
        <v>6.5024463282405121</v>
      </c>
      <c r="S60">
        <v>8.0974647223331999</v>
      </c>
      <c r="T60">
        <v>0</v>
      </c>
      <c r="U60">
        <v>21.414210260823118</v>
      </c>
      <c r="V60">
        <v>1.0148077570023306</v>
      </c>
      <c r="W60">
        <v>14.234434404283801</v>
      </c>
      <c r="X60">
        <v>30.17402969358745</v>
      </c>
      <c r="Y60">
        <v>0</v>
      </c>
      <c r="Z60">
        <v>0</v>
      </c>
      <c r="AA60">
        <v>0.92004411200000003</v>
      </c>
      <c r="AB60">
        <v>0</v>
      </c>
      <c r="AC60">
        <v>0</v>
      </c>
      <c r="AD60">
        <v>0</v>
      </c>
      <c r="AE60">
        <v>0</v>
      </c>
      <c r="AF60">
        <v>2.7225252000000002</v>
      </c>
      <c r="AG60">
        <v>12.909142080000001</v>
      </c>
      <c r="AH60">
        <v>0</v>
      </c>
      <c r="AI60">
        <v>0</v>
      </c>
      <c r="AJ60">
        <v>0</v>
      </c>
      <c r="AK60">
        <v>16.11744642</v>
      </c>
      <c r="AL60">
        <v>0</v>
      </c>
      <c r="AM60">
        <v>0</v>
      </c>
      <c r="AN60">
        <v>0.65024826599999996</v>
      </c>
      <c r="AO60">
        <v>0.41374373040000001</v>
      </c>
      <c r="AP60">
        <v>1.5720431999999998</v>
      </c>
      <c r="AQ60">
        <v>0</v>
      </c>
      <c r="AR60">
        <v>2.3709503999999999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14.107815582611943</v>
      </c>
      <c r="BB60">
        <f t="shared" si="0"/>
        <v>397.1987911494216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239.99705970085654</v>
      </c>
      <c r="M61">
        <v>14.110144329896906</v>
      </c>
      <c r="N61">
        <v>36.252791902677643</v>
      </c>
      <c r="O61">
        <v>0</v>
      </c>
      <c r="P61">
        <v>38.531433624670186</v>
      </c>
      <c r="Q61">
        <v>0</v>
      </c>
      <c r="R61">
        <v>6.5024463282405121</v>
      </c>
      <c r="S61">
        <v>8.0974647223331999</v>
      </c>
      <c r="T61">
        <v>0</v>
      </c>
      <c r="U61">
        <v>21.414210260823118</v>
      </c>
      <c r="V61">
        <v>1.0148077570023306</v>
      </c>
      <c r="W61">
        <v>14.234434404283801</v>
      </c>
      <c r="X61">
        <v>30.17402969358745</v>
      </c>
      <c r="Y61">
        <v>0</v>
      </c>
      <c r="Z61">
        <v>0</v>
      </c>
      <c r="AA61">
        <v>0.90428993199999996</v>
      </c>
      <c r="AB61">
        <v>0</v>
      </c>
      <c r="AC61">
        <v>0</v>
      </c>
      <c r="AD61">
        <v>0</v>
      </c>
      <c r="AE61">
        <v>0</v>
      </c>
      <c r="AF61">
        <v>2.7225252000000002</v>
      </c>
      <c r="AG61">
        <v>12.909142080000001</v>
      </c>
      <c r="AH61">
        <v>0</v>
      </c>
      <c r="AI61">
        <v>0</v>
      </c>
      <c r="AJ61">
        <v>0</v>
      </c>
      <c r="AK61">
        <v>16.11744642</v>
      </c>
      <c r="AL61">
        <v>0</v>
      </c>
      <c r="AM61">
        <v>0</v>
      </c>
      <c r="AN61">
        <v>0.65024826599999996</v>
      </c>
      <c r="AO61">
        <v>0.41248094159999998</v>
      </c>
      <c r="AP61">
        <v>1.5720431999999998</v>
      </c>
      <c r="AQ61">
        <v>0</v>
      </c>
      <c r="AR61">
        <v>2.3709503999999999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15.47923267604128</v>
      </c>
      <c r="BB61">
        <f t="shared" si="0"/>
        <v>435.81037536793036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239.99705970085654</v>
      </c>
      <c r="M62">
        <v>14.110144329896906</v>
      </c>
      <c r="N62">
        <v>36.252791902677643</v>
      </c>
      <c r="O62">
        <v>0</v>
      </c>
      <c r="P62">
        <v>38.531433624670186</v>
      </c>
      <c r="Q62">
        <v>0</v>
      </c>
      <c r="R62">
        <v>6.5015333659013193</v>
      </c>
      <c r="S62">
        <v>8.0977527663747519</v>
      </c>
      <c r="T62">
        <v>0</v>
      </c>
      <c r="U62">
        <v>21.414210260823118</v>
      </c>
      <c r="V62">
        <v>1.0455810817120625</v>
      </c>
      <c r="W62">
        <v>14.234434404283801</v>
      </c>
      <c r="X62">
        <v>30.17402969358745</v>
      </c>
      <c r="Y62">
        <v>0</v>
      </c>
      <c r="Z62">
        <v>0</v>
      </c>
      <c r="AA62">
        <v>0.46002205600000001</v>
      </c>
      <c r="AB62">
        <v>0</v>
      </c>
      <c r="AC62">
        <v>0</v>
      </c>
      <c r="AD62">
        <v>0</v>
      </c>
      <c r="AE62">
        <v>0</v>
      </c>
      <c r="AF62">
        <v>2.7225252000000002</v>
      </c>
      <c r="AG62">
        <v>12.909142080000001</v>
      </c>
      <c r="AH62">
        <v>0.87175050000000009</v>
      </c>
      <c r="AI62">
        <v>0</v>
      </c>
      <c r="AJ62">
        <v>0</v>
      </c>
      <c r="AK62">
        <v>16.11744642</v>
      </c>
      <c r="AL62">
        <v>0</v>
      </c>
      <c r="AM62">
        <v>0</v>
      </c>
      <c r="AN62">
        <v>0.65024826599999996</v>
      </c>
      <c r="AO62">
        <v>0.40995536399999999</v>
      </c>
      <c r="AP62">
        <v>1.5720431999999998</v>
      </c>
      <c r="AQ62">
        <v>0</v>
      </c>
      <c r="AR62">
        <v>2.3709503999999999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15.494842633531702</v>
      </c>
      <c r="BB62">
        <f t="shared" si="0"/>
        <v>436.24987086325206</v>
      </c>
    </row>
    <row r="63" spans="1:54">
      <c r="A63" t="s">
        <v>105</v>
      </c>
      <c r="B63">
        <v>0</v>
      </c>
      <c r="C63">
        <v>0</v>
      </c>
      <c r="D63">
        <v>1.27</v>
      </c>
      <c r="E63">
        <v>0</v>
      </c>
      <c r="F63">
        <v>0</v>
      </c>
      <c r="G63">
        <v>7.1450761105933536</v>
      </c>
      <c r="H63">
        <v>0</v>
      </c>
      <c r="I63">
        <v>0</v>
      </c>
      <c r="J63">
        <v>0</v>
      </c>
      <c r="K63">
        <v>0</v>
      </c>
      <c r="L63">
        <v>239.99875312460279</v>
      </c>
      <c r="M63">
        <v>14.110144329896906</v>
      </c>
      <c r="N63">
        <v>36.252791902677643</v>
      </c>
      <c r="O63">
        <v>0</v>
      </c>
      <c r="P63">
        <v>38.531433624670186</v>
      </c>
      <c r="Q63">
        <v>0</v>
      </c>
      <c r="R63">
        <v>6.5015333659013193</v>
      </c>
      <c r="S63">
        <v>8.0977527663747519</v>
      </c>
      <c r="T63">
        <v>0</v>
      </c>
      <c r="U63">
        <v>21.414210260823118</v>
      </c>
      <c r="V63">
        <v>1.0455810817120625</v>
      </c>
      <c r="W63">
        <v>14.234434404283801</v>
      </c>
      <c r="X63">
        <v>30.17402969358745</v>
      </c>
      <c r="Y63">
        <v>0</v>
      </c>
      <c r="Z63">
        <v>0</v>
      </c>
      <c r="AA63">
        <v>0.11633855999999999</v>
      </c>
      <c r="AB63">
        <v>0</v>
      </c>
      <c r="AC63">
        <v>0</v>
      </c>
      <c r="AD63">
        <v>0</v>
      </c>
      <c r="AE63">
        <v>0</v>
      </c>
      <c r="AF63">
        <v>2.7225252000000002</v>
      </c>
      <c r="AG63">
        <v>12.909142080000001</v>
      </c>
      <c r="AH63">
        <v>7.1774124500000003</v>
      </c>
      <c r="AI63">
        <v>0</v>
      </c>
      <c r="AJ63">
        <v>0</v>
      </c>
      <c r="AK63">
        <v>16.11744642</v>
      </c>
      <c r="AL63">
        <v>0</v>
      </c>
      <c r="AM63">
        <v>0</v>
      </c>
      <c r="AN63">
        <v>0.65024826599999996</v>
      </c>
      <c r="AO63">
        <v>0.37540907039999999</v>
      </c>
      <c r="AP63">
        <v>0.94322591999999994</v>
      </c>
      <c r="AQ63">
        <v>0</v>
      </c>
      <c r="AR63">
        <v>2.3709503999999999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15.965280410959526</v>
      </c>
      <c r="BB63">
        <f t="shared" si="0"/>
        <v>449.49481750056378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1.57</v>
      </c>
      <c r="H64">
        <v>0</v>
      </c>
      <c r="I64">
        <v>0</v>
      </c>
      <c r="J64">
        <v>0</v>
      </c>
      <c r="K64">
        <v>0</v>
      </c>
      <c r="L64">
        <v>239.99875312460279</v>
      </c>
      <c r="M64">
        <v>14.110144329896906</v>
      </c>
      <c r="N64">
        <v>36.252791902677643</v>
      </c>
      <c r="O64">
        <v>0</v>
      </c>
      <c r="P64">
        <v>38.531433624670186</v>
      </c>
      <c r="Q64">
        <v>0</v>
      </c>
      <c r="R64">
        <v>6.5015333659013193</v>
      </c>
      <c r="S64">
        <v>8.0977527663747519</v>
      </c>
      <c r="T64">
        <v>0</v>
      </c>
      <c r="U64">
        <v>21.414210260823118</v>
      </c>
      <c r="V64">
        <v>1.0455810817120625</v>
      </c>
      <c r="W64">
        <v>14.234434404283801</v>
      </c>
      <c r="X64">
        <v>30.17402969358745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2.7225252000000002</v>
      </c>
      <c r="AG64">
        <v>12.909142080000001</v>
      </c>
      <c r="AH64">
        <v>7.1774124500000003</v>
      </c>
      <c r="AI64">
        <v>0</v>
      </c>
      <c r="AJ64">
        <v>0</v>
      </c>
      <c r="AK64">
        <v>16.11744642</v>
      </c>
      <c r="AL64">
        <v>0</v>
      </c>
      <c r="AM64">
        <v>0</v>
      </c>
      <c r="AN64">
        <v>0.65024826599999996</v>
      </c>
      <c r="AO64">
        <v>0.34762771679999999</v>
      </c>
      <c r="AP64">
        <v>0.94322591999999994</v>
      </c>
      <c r="AQ64">
        <v>0</v>
      </c>
      <c r="AR64">
        <v>2.3709503999999999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15.725551138766171</v>
      </c>
      <c r="BB64">
        <f t="shared" si="0"/>
        <v>442.74535074856379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4.6907931423401701</v>
      </c>
      <c r="L65">
        <v>239.99875312460279</v>
      </c>
      <c r="M65">
        <v>14.110144329896906</v>
      </c>
      <c r="N65">
        <v>36.252791902677643</v>
      </c>
      <c r="O65">
        <v>0</v>
      </c>
      <c r="P65">
        <v>38.531433624670186</v>
      </c>
      <c r="Q65">
        <v>0</v>
      </c>
      <c r="R65">
        <v>6.5015333659013193</v>
      </c>
      <c r="S65">
        <v>8.0977527663747519</v>
      </c>
      <c r="T65">
        <v>0</v>
      </c>
      <c r="U65">
        <v>21.414210260823118</v>
      </c>
      <c r="V65">
        <v>1.0455810817120625</v>
      </c>
      <c r="W65">
        <v>14.234434404283801</v>
      </c>
      <c r="X65">
        <v>30.17402969358745</v>
      </c>
      <c r="Y65">
        <v>0</v>
      </c>
      <c r="Z65">
        <v>0</v>
      </c>
      <c r="AA65">
        <v>5.3321840000000002E-3</v>
      </c>
      <c r="AB65">
        <v>0</v>
      </c>
      <c r="AC65">
        <v>0</v>
      </c>
      <c r="AD65">
        <v>0</v>
      </c>
      <c r="AE65">
        <v>0</v>
      </c>
      <c r="AF65">
        <v>2.7225252000000002</v>
      </c>
      <c r="AG65">
        <v>12.909142080000001</v>
      </c>
      <c r="AH65">
        <v>7.1774124500000003</v>
      </c>
      <c r="AI65">
        <v>0</v>
      </c>
      <c r="AJ65">
        <v>0</v>
      </c>
      <c r="AK65">
        <v>16.11744642</v>
      </c>
      <c r="AL65">
        <v>0</v>
      </c>
      <c r="AM65">
        <v>0</v>
      </c>
      <c r="AN65">
        <v>0.65024826599999996</v>
      </c>
      <c r="AO65">
        <v>1.0990772520000001</v>
      </c>
      <c r="AP65">
        <v>0.94322591999999994</v>
      </c>
      <c r="AQ65">
        <v>0</v>
      </c>
      <c r="AR65">
        <v>2.3709503999999999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15.858551773060986</v>
      </c>
      <c r="BB65">
        <f t="shared" si="0"/>
        <v>446.48992497580912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4.6907931423401701</v>
      </c>
      <c r="L66">
        <v>239.99875312460279</v>
      </c>
      <c r="M66">
        <v>14.110144329896906</v>
      </c>
      <c r="N66">
        <v>36.252791902677643</v>
      </c>
      <c r="O66">
        <v>0</v>
      </c>
      <c r="P66">
        <v>38.531433624670186</v>
      </c>
      <c r="Q66">
        <v>0</v>
      </c>
      <c r="R66">
        <v>6.5015333659013193</v>
      </c>
      <c r="S66">
        <v>8.0977527663747519</v>
      </c>
      <c r="T66">
        <v>0</v>
      </c>
      <c r="U66">
        <v>21.414210260823118</v>
      </c>
      <c r="V66">
        <v>1.0455810817120625</v>
      </c>
      <c r="W66">
        <v>14.234434404283801</v>
      </c>
      <c r="X66">
        <v>30.17402969358745</v>
      </c>
      <c r="Y66">
        <v>0</v>
      </c>
      <c r="Z66">
        <v>0</v>
      </c>
      <c r="AA66">
        <v>0.19559420399999999</v>
      </c>
      <c r="AB66">
        <v>0</v>
      </c>
      <c r="AC66">
        <v>0</v>
      </c>
      <c r="AD66">
        <v>0</v>
      </c>
      <c r="AE66">
        <v>0</v>
      </c>
      <c r="AF66">
        <v>2.7225252000000002</v>
      </c>
      <c r="AG66">
        <v>12.909142080000001</v>
      </c>
      <c r="AH66">
        <v>7.1774124500000003</v>
      </c>
      <c r="AI66">
        <v>0</v>
      </c>
      <c r="AJ66">
        <v>0</v>
      </c>
      <c r="AK66">
        <v>16.11744642</v>
      </c>
      <c r="AL66">
        <v>0</v>
      </c>
      <c r="AM66">
        <v>0</v>
      </c>
      <c r="AN66">
        <v>0.65024826599999996</v>
      </c>
      <c r="AO66">
        <v>1.0201529520000001</v>
      </c>
      <c r="AP66">
        <v>0.94322591999999994</v>
      </c>
      <c r="AQ66">
        <v>0</v>
      </c>
      <c r="AR66">
        <v>2.3709503999999999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15.862370512660986</v>
      </c>
      <c r="BB66">
        <f t="shared" si="0"/>
        <v>446.59744395620913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4.6907931423401701</v>
      </c>
      <c r="L67">
        <v>239.99875312460279</v>
      </c>
      <c r="M67">
        <v>14.110144329896906</v>
      </c>
      <c r="N67">
        <v>36.252791902677643</v>
      </c>
      <c r="O67">
        <v>0</v>
      </c>
      <c r="P67">
        <v>38.531433624670186</v>
      </c>
      <c r="Q67">
        <v>0</v>
      </c>
      <c r="R67">
        <v>6.5015333659013193</v>
      </c>
      <c r="S67">
        <v>8.0977527663747519</v>
      </c>
      <c r="T67">
        <v>0</v>
      </c>
      <c r="U67">
        <v>21.414210260823118</v>
      </c>
      <c r="V67">
        <v>1.0454651478599222</v>
      </c>
      <c r="W67">
        <v>14.234434404283801</v>
      </c>
      <c r="X67">
        <v>30.17402969358745</v>
      </c>
      <c r="Y67">
        <v>0</v>
      </c>
      <c r="Z67">
        <v>0</v>
      </c>
      <c r="AA67">
        <v>0.47601860800000001</v>
      </c>
      <c r="AB67">
        <v>0</v>
      </c>
      <c r="AC67">
        <v>0</v>
      </c>
      <c r="AD67">
        <v>0</v>
      </c>
      <c r="AE67">
        <v>0</v>
      </c>
      <c r="AF67">
        <v>2.7225252000000002</v>
      </c>
      <c r="AG67">
        <v>12.909142080000001</v>
      </c>
      <c r="AH67">
        <v>7.1774124500000003</v>
      </c>
      <c r="AI67">
        <v>0</v>
      </c>
      <c r="AJ67">
        <v>0</v>
      </c>
      <c r="AK67">
        <v>16.11744642</v>
      </c>
      <c r="AL67">
        <v>0</v>
      </c>
      <c r="AM67">
        <v>0</v>
      </c>
      <c r="AN67">
        <v>0.65024826599999996</v>
      </c>
      <c r="AO67">
        <v>0.97631614080000007</v>
      </c>
      <c r="AP67">
        <v>0.94322591999999994</v>
      </c>
      <c r="AQ67">
        <v>0</v>
      </c>
      <c r="AR67">
        <v>1.6935359999999999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15.847246558299897</v>
      </c>
      <c r="BB67">
        <f t="shared" si="0"/>
        <v>446.17162516951811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4.6907931423401701</v>
      </c>
      <c r="L68">
        <v>239.99875312460279</v>
      </c>
      <c r="M68">
        <v>14.110144329896906</v>
      </c>
      <c r="N68">
        <v>36.252791902677643</v>
      </c>
      <c r="O68">
        <v>0</v>
      </c>
      <c r="P68">
        <v>38.531433624670186</v>
      </c>
      <c r="Q68">
        <v>0</v>
      </c>
      <c r="R68">
        <v>6.5015333659013193</v>
      </c>
      <c r="S68">
        <v>8.0977527663747519</v>
      </c>
      <c r="T68">
        <v>0</v>
      </c>
      <c r="U68">
        <v>21.414210260823118</v>
      </c>
      <c r="V68">
        <v>1.0454651478599222</v>
      </c>
      <c r="W68">
        <v>14.234434404283801</v>
      </c>
      <c r="X68">
        <v>30.17402969358745</v>
      </c>
      <c r="Y68">
        <v>0</v>
      </c>
      <c r="Z68">
        <v>0</v>
      </c>
      <c r="AA68">
        <v>0.54994206800000001</v>
      </c>
      <c r="AB68">
        <v>0</v>
      </c>
      <c r="AC68">
        <v>0</v>
      </c>
      <c r="AD68">
        <v>2.7965699999999991</v>
      </c>
      <c r="AE68">
        <v>0</v>
      </c>
      <c r="AF68">
        <v>2.7225252000000002</v>
      </c>
      <c r="AG68">
        <v>12.909142080000001</v>
      </c>
      <c r="AH68">
        <v>7.1774124500000003</v>
      </c>
      <c r="AI68">
        <v>0</v>
      </c>
      <c r="AJ68">
        <v>0</v>
      </c>
      <c r="AK68">
        <v>16.11744642</v>
      </c>
      <c r="AL68">
        <v>0</v>
      </c>
      <c r="AM68">
        <v>0</v>
      </c>
      <c r="AN68">
        <v>0.65024826599999996</v>
      </c>
      <c r="AO68">
        <v>0.88295996879999983</v>
      </c>
      <c r="AP68">
        <v>0.94322591999999994</v>
      </c>
      <c r="AQ68">
        <v>4.1175030000000001</v>
      </c>
      <c r="AR68">
        <v>1.6935359999999999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16.0837326834999</v>
      </c>
      <c r="BB68">
        <f t="shared" ref="BB68:BB99" si="1">SUM(B68:AZ68)-BA68</f>
        <v>452.82977933231808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4.6907931423401701</v>
      </c>
      <c r="L69">
        <v>239.99875312460279</v>
      </c>
      <c r="M69">
        <v>14.110144329896906</v>
      </c>
      <c r="N69">
        <v>36.252791902677643</v>
      </c>
      <c r="O69">
        <v>0</v>
      </c>
      <c r="P69">
        <v>38.531433624670186</v>
      </c>
      <c r="Q69">
        <v>0</v>
      </c>
      <c r="R69">
        <v>6.5015333659013193</v>
      </c>
      <c r="S69">
        <v>8.0977527663747519</v>
      </c>
      <c r="T69">
        <v>0</v>
      </c>
      <c r="U69">
        <v>21.414210260823118</v>
      </c>
      <c r="V69">
        <v>1.0454651478599222</v>
      </c>
      <c r="W69">
        <v>14.234434404283801</v>
      </c>
      <c r="X69">
        <v>30.17402969358745</v>
      </c>
      <c r="Y69">
        <v>0</v>
      </c>
      <c r="Z69">
        <v>0</v>
      </c>
      <c r="AA69">
        <v>0.24334148799999999</v>
      </c>
      <c r="AB69">
        <v>0</v>
      </c>
      <c r="AC69">
        <v>0</v>
      </c>
      <c r="AD69">
        <v>2.7965699999999991</v>
      </c>
      <c r="AE69">
        <v>4.3300114000000001</v>
      </c>
      <c r="AF69">
        <v>2.7225252000000002</v>
      </c>
      <c r="AG69">
        <v>12.909142080000001</v>
      </c>
      <c r="AH69">
        <v>7.1774124500000003</v>
      </c>
      <c r="AI69">
        <v>0</v>
      </c>
      <c r="AJ69">
        <v>0</v>
      </c>
      <c r="AK69">
        <v>16.11744642</v>
      </c>
      <c r="AL69">
        <v>0</v>
      </c>
      <c r="AM69">
        <v>0</v>
      </c>
      <c r="AN69">
        <v>0.65024826599999996</v>
      </c>
      <c r="AO69">
        <v>0.82396969200000014</v>
      </c>
      <c r="AP69">
        <v>0.94322591999999994</v>
      </c>
      <c r="AQ69">
        <v>4.7747569999999993</v>
      </c>
      <c r="AR69">
        <v>1.6935359999999999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16.242255782899896</v>
      </c>
      <c r="BB69">
        <f t="shared" si="1"/>
        <v>457.29293077611806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4.6907931423401701</v>
      </c>
      <c r="L70">
        <v>239.99875312460279</v>
      </c>
      <c r="M70">
        <v>14.110144329896906</v>
      </c>
      <c r="N70">
        <v>36.252791902677643</v>
      </c>
      <c r="O70">
        <v>0</v>
      </c>
      <c r="P70">
        <v>38.531433624670186</v>
      </c>
      <c r="Q70">
        <v>0</v>
      </c>
      <c r="R70">
        <v>6.5015333659013193</v>
      </c>
      <c r="S70">
        <v>8.0977527663747519</v>
      </c>
      <c r="T70">
        <v>0</v>
      </c>
      <c r="U70">
        <v>21.414210260823118</v>
      </c>
      <c r="V70">
        <v>1.0454651478599222</v>
      </c>
      <c r="W70">
        <v>14.234434404283801</v>
      </c>
      <c r="X70">
        <v>30.17402969358745</v>
      </c>
      <c r="Y70">
        <v>0</v>
      </c>
      <c r="Z70">
        <v>0</v>
      </c>
      <c r="AA70">
        <v>0.17984002400000001</v>
      </c>
      <c r="AB70">
        <v>0</v>
      </c>
      <c r="AC70">
        <v>0</v>
      </c>
      <c r="AD70">
        <v>5.5931399999999982</v>
      </c>
      <c r="AE70">
        <v>8.6600228000000001</v>
      </c>
      <c r="AF70">
        <v>2.7225252000000002</v>
      </c>
      <c r="AG70">
        <v>12.909142080000001</v>
      </c>
      <c r="AH70">
        <v>14.354824900000001</v>
      </c>
      <c r="AI70">
        <v>0</v>
      </c>
      <c r="AJ70">
        <v>0</v>
      </c>
      <c r="AK70">
        <v>16.11744642</v>
      </c>
      <c r="AL70">
        <v>0</v>
      </c>
      <c r="AM70">
        <v>0</v>
      </c>
      <c r="AN70">
        <v>0.65024826599999996</v>
      </c>
      <c r="AO70">
        <v>0.67469001599999989</v>
      </c>
      <c r="AP70">
        <v>0.94322591999999994</v>
      </c>
      <c r="AQ70">
        <v>9.5495139999999967</v>
      </c>
      <c r="AR70">
        <v>1.6935359999999999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16.889358885299888</v>
      </c>
      <c r="BB70">
        <f t="shared" si="1"/>
        <v>475.51179738371803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4.6907931423401701</v>
      </c>
      <c r="L71">
        <v>239.99875312460279</v>
      </c>
      <c r="M71">
        <v>14.110144329896906</v>
      </c>
      <c r="N71">
        <v>36.252791902677643</v>
      </c>
      <c r="O71">
        <v>0</v>
      </c>
      <c r="P71">
        <v>38.531433624670186</v>
      </c>
      <c r="Q71">
        <v>0</v>
      </c>
      <c r="R71">
        <v>6.5015333659013193</v>
      </c>
      <c r="S71">
        <v>8.0977527663747519</v>
      </c>
      <c r="T71">
        <v>0</v>
      </c>
      <c r="U71">
        <v>21.414210260823118</v>
      </c>
      <c r="V71">
        <v>1.0453830116731517</v>
      </c>
      <c r="W71">
        <v>14.234434404283801</v>
      </c>
      <c r="X71">
        <v>30.17402969358745</v>
      </c>
      <c r="Y71">
        <v>0</v>
      </c>
      <c r="Z71">
        <v>0</v>
      </c>
      <c r="AA71">
        <v>0</v>
      </c>
      <c r="AB71">
        <v>0</v>
      </c>
      <c r="AC71">
        <v>2.9697708320000005</v>
      </c>
      <c r="AD71">
        <v>5.5931399999999982</v>
      </c>
      <c r="AE71">
        <v>8.6600228000000001</v>
      </c>
      <c r="AF71">
        <v>2.7225252000000002</v>
      </c>
      <c r="AG71">
        <v>12.909142080000001</v>
      </c>
      <c r="AH71">
        <v>21.532237350000003</v>
      </c>
      <c r="AI71">
        <v>0</v>
      </c>
      <c r="AJ71">
        <v>0</v>
      </c>
      <c r="AK71">
        <v>16.11744642</v>
      </c>
      <c r="AL71">
        <v>0</v>
      </c>
      <c r="AM71">
        <v>0</v>
      </c>
      <c r="AN71">
        <v>0.65024826599999996</v>
      </c>
      <c r="AO71">
        <v>0.56040762960000001</v>
      </c>
      <c r="AP71">
        <v>0.94322591999999994</v>
      </c>
      <c r="AQ71">
        <v>14.324270999999998</v>
      </c>
      <c r="AR71">
        <v>4.7419007999999989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17.495649189727128</v>
      </c>
      <c r="BB71">
        <f t="shared" si="1"/>
        <v>492.58160761470401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4.6907931423401701</v>
      </c>
      <c r="L72">
        <v>239.99875312460279</v>
      </c>
      <c r="M72">
        <v>14.110144329896906</v>
      </c>
      <c r="N72">
        <v>36.252791902677643</v>
      </c>
      <c r="O72">
        <v>0</v>
      </c>
      <c r="P72">
        <v>38.531433624670186</v>
      </c>
      <c r="Q72">
        <v>0</v>
      </c>
      <c r="R72">
        <v>6.5015333659013193</v>
      </c>
      <c r="S72">
        <v>8.0977527663747519</v>
      </c>
      <c r="T72">
        <v>0</v>
      </c>
      <c r="U72">
        <v>21.414210260823118</v>
      </c>
      <c r="V72">
        <v>1.0453830116731517</v>
      </c>
      <c r="W72">
        <v>14.234434404283801</v>
      </c>
      <c r="X72">
        <v>30.17402969358745</v>
      </c>
      <c r="Y72">
        <v>0</v>
      </c>
      <c r="Z72">
        <v>0</v>
      </c>
      <c r="AA72">
        <v>0</v>
      </c>
      <c r="AB72">
        <v>0</v>
      </c>
      <c r="AC72">
        <v>5.9395416640000001</v>
      </c>
      <c r="AD72">
        <v>8.3897099999999991</v>
      </c>
      <c r="AE72">
        <v>9.4472975999999989</v>
      </c>
      <c r="AF72">
        <v>2.7225252000000002</v>
      </c>
      <c r="AG72">
        <v>12.909142080000001</v>
      </c>
      <c r="AH72">
        <v>28.709649800000001</v>
      </c>
      <c r="AI72">
        <v>0.78127879999999994</v>
      </c>
      <c r="AJ72">
        <v>0</v>
      </c>
      <c r="AK72">
        <v>16.11744642</v>
      </c>
      <c r="AL72">
        <v>0</v>
      </c>
      <c r="AM72">
        <v>0</v>
      </c>
      <c r="AN72">
        <v>0.65024826599999996</v>
      </c>
      <c r="AO72">
        <v>0.46181990399999995</v>
      </c>
      <c r="AP72">
        <v>0.94322591999999994</v>
      </c>
      <c r="AQ72">
        <v>14.324270999999998</v>
      </c>
      <c r="AR72">
        <v>4.7419007999999989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17.990040320327129</v>
      </c>
      <c r="BB72">
        <f t="shared" si="1"/>
        <v>506.50093564050405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4.6907931423401701</v>
      </c>
      <c r="L73">
        <v>239.99875312460279</v>
      </c>
      <c r="M73">
        <v>14.110144329896906</v>
      </c>
      <c r="N73">
        <v>36.252791902677643</v>
      </c>
      <c r="O73">
        <v>0</v>
      </c>
      <c r="P73">
        <v>38.531433624670186</v>
      </c>
      <c r="Q73">
        <v>0</v>
      </c>
      <c r="R73">
        <v>6.5015333659013193</v>
      </c>
      <c r="S73">
        <v>8.0977527663747519</v>
      </c>
      <c r="T73">
        <v>0</v>
      </c>
      <c r="U73">
        <v>21.414210260823118</v>
      </c>
      <c r="V73">
        <v>1.0453830116731517</v>
      </c>
      <c r="W73">
        <v>14.234434404283801</v>
      </c>
      <c r="X73">
        <v>30.17402969358745</v>
      </c>
      <c r="Y73">
        <v>0</v>
      </c>
      <c r="Z73">
        <v>2.0107058400000004</v>
      </c>
      <c r="AA73">
        <v>0</v>
      </c>
      <c r="AB73">
        <v>0</v>
      </c>
      <c r="AC73">
        <v>8.9183002002000009</v>
      </c>
      <c r="AD73">
        <v>8.3897099999999991</v>
      </c>
      <c r="AE73">
        <v>14.564583800000001</v>
      </c>
      <c r="AF73">
        <v>5.4450504000000004</v>
      </c>
      <c r="AG73">
        <v>12.909142080000001</v>
      </c>
      <c r="AH73">
        <v>35.88706225</v>
      </c>
      <c r="AI73">
        <v>2.3438364000000003</v>
      </c>
      <c r="AJ73">
        <v>0</v>
      </c>
      <c r="AK73">
        <v>16.11744642</v>
      </c>
      <c r="AL73">
        <v>0</v>
      </c>
      <c r="AM73">
        <v>0</v>
      </c>
      <c r="AN73">
        <v>0.65024826599999996</v>
      </c>
      <c r="AO73">
        <v>0.45153719520000002</v>
      </c>
      <c r="AP73">
        <v>0.94322591999999994</v>
      </c>
      <c r="AQ73">
        <v>14.324270999999998</v>
      </c>
      <c r="AR73">
        <v>4.7419007999999989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18.729512276527128</v>
      </c>
      <c r="BB73">
        <f t="shared" si="1"/>
        <v>527.320426801704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4.6907931423401701</v>
      </c>
      <c r="L74">
        <v>239.99875312460279</v>
      </c>
      <c r="M74">
        <v>14.110144329896906</v>
      </c>
      <c r="N74">
        <v>36.252791902677643</v>
      </c>
      <c r="O74">
        <v>0</v>
      </c>
      <c r="P74">
        <v>38.531433624670186</v>
      </c>
      <c r="Q74">
        <v>0</v>
      </c>
      <c r="R74">
        <v>6.5015333659013193</v>
      </c>
      <c r="S74">
        <v>8.0977527663747519</v>
      </c>
      <c r="T74">
        <v>0</v>
      </c>
      <c r="U74">
        <v>21.414210260823118</v>
      </c>
      <c r="V74">
        <v>1.0453830116731517</v>
      </c>
      <c r="W74">
        <v>14.234434404283801</v>
      </c>
      <c r="X74">
        <v>30.17402969358745</v>
      </c>
      <c r="Y74">
        <v>0</v>
      </c>
      <c r="Z74">
        <v>4.0214116799999999</v>
      </c>
      <c r="AA74">
        <v>4.3103436479999999</v>
      </c>
      <c r="AB74">
        <v>0</v>
      </c>
      <c r="AC74">
        <v>8.9183002002000009</v>
      </c>
      <c r="AD74">
        <v>11.186279999999998</v>
      </c>
      <c r="AE74">
        <v>15.167636296800001</v>
      </c>
      <c r="AF74">
        <v>8.1675755999999993</v>
      </c>
      <c r="AG74">
        <v>12.909142080000001</v>
      </c>
      <c r="AH74">
        <v>43.064474700000005</v>
      </c>
      <c r="AI74">
        <v>10.1566244</v>
      </c>
      <c r="AJ74">
        <v>0</v>
      </c>
      <c r="AK74">
        <v>16.11744642</v>
      </c>
      <c r="AL74">
        <v>0</v>
      </c>
      <c r="AM74">
        <v>0</v>
      </c>
      <c r="AN74">
        <v>0.65024826599999996</v>
      </c>
      <c r="AO74">
        <v>0.48418930560000006</v>
      </c>
      <c r="AP74">
        <v>0.94322591999999994</v>
      </c>
      <c r="AQ74">
        <v>19.099027999999993</v>
      </c>
      <c r="AR74">
        <v>4.7419007999999989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19.835371797927127</v>
      </c>
      <c r="BB74">
        <f t="shared" si="1"/>
        <v>558.45537402550428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4.6907931423401701</v>
      </c>
      <c r="L75">
        <v>239.99875312460279</v>
      </c>
      <c r="M75">
        <v>14.110144329896906</v>
      </c>
      <c r="N75">
        <v>36.252791902677643</v>
      </c>
      <c r="O75">
        <v>0</v>
      </c>
      <c r="P75">
        <v>38.531433624670186</v>
      </c>
      <c r="Q75">
        <v>0</v>
      </c>
      <c r="R75">
        <v>6.5015333659013193</v>
      </c>
      <c r="S75">
        <v>8.0977527663747519</v>
      </c>
      <c r="T75">
        <v>0</v>
      </c>
      <c r="U75">
        <v>21.414210260823118</v>
      </c>
      <c r="V75">
        <v>1.0453830116731517</v>
      </c>
      <c r="W75">
        <v>14.234434404283801</v>
      </c>
      <c r="X75">
        <v>30.17402969358745</v>
      </c>
      <c r="Y75">
        <v>0</v>
      </c>
      <c r="Z75">
        <v>4.0214116799999999</v>
      </c>
      <c r="AA75">
        <v>8.6206872959999998</v>
      </c>
      <c r="AB75">
        <v>4.0076610000000006</v>
      </c>
      <c r="AC75">
        <v>8.9183002002000009</v>
      </c>
      <c r="AD75">
        <v>11.186279999999998</v>
      </c>
      <c r="AE75">
        <v>15.167636296800001</v>
      </c>
      <c r="AF75">
        <v>8.1675755999999993</v>
      </c>
      <c r="AG75">
        <v>12.909142080000001</v>
      </c>
      <c r="AH75">
        <v>43.064474700000005</v>
      </c>
      <c r="AI75">
        <v>10.1566244</v>
      </c>
      <c r="AJ75">
        <v>0</v>
      </c>
      <c r="AK75">
        <v>16.11744642</v>
      </c>
      <c r="AL75">
        <v>0</v>
      </c>
      <c r="AM75">
        <v>0</v>
      </c>
      <c r="AN75">
        <v>0.65024826599999996</v>
      </c>
      <c r="AO75">
        <v>0.50971567920000005</v>
      </c>
      <c r="AP75">
        <v>0.94322591999999994</v>
      </c>
      <c r="AQ75">
        <v>19.099027999999993</v>
      </c>
      <c r="AR75">
        <v>12.193459199999999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20.37714333992712</v>
      </c>
      <c r="BB75">
        <f t="shared" si="1"/>
        <v>573.70869190510416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4.6907931423401701</v>
      </c>
      <c r="L76">
        <v>239.99875312460279</v>
      </c>
      <c r="M76">
        <v>14.110144329896906</v>
      </c>
      <c r="N76">
        <v>36.252791902677643</v>
      </c>
      <c r="O76">
        <v>0</v>
      </c>
      <c r="P76">
        <v>38.531433624670186</v>
      </c>
      <c r="Q76">
        <v>0</v>
      </c>
      <c r="R76">
        <v>6.5015333659013193</v>
      </c>
      <c r="S76">
        <v>8.0977527663747519</v>
      </c>
      <c r="T76">
        <v>0</v>
      </c>
      <c r="U76">
        <v>21.414210260823118</v>
      </c>
      <c r="V76">
        <v>1.0453830116731517</v>
      </c>
      <c r="W76">
        <v>14.234434404283801</v>
      </c>
      <c r="X76">
        <v>30.17402969358745</v>
      </c>
      <c r="Y76">
        <v>0</v>
      </c>
      <c r="Z76">
        <v>4.0214116799999999</v>
      </c>
      <c r="AA76">
        <v>12.931030944</v>
      </c>
      <c r="AB76">
        <v>8.0807532000000002</v>
      </c>
      <c r="AC76">
        <v>8.9183002002000009</v>
      </c>
      <c r="AD76">
        <v>11.186279999999998</v>
      </c>
      <c r="AE76">
        <v>15.167636296800001</v>
      </c>
      <c r="AF76">
        <v>8.1675755999999993</v>
      </c>
      <c r="AG76">
        <v>12.909142080000001</v>
      </c>
      <c r="AH76">
        <v>43.064474700000005</v>
      </c>
      <c r="AI76">
        <v>10.1566244</v>
      </c>
      <c r="AJ76">
        <v>0</v>
      </c>
      <c r="AK76">
        <v>16.11744642</v>
      </c>
      <c r="AL76">
        <v>0</v>
      </c>
      <c r="AM76">
        <v>0</v>
      </c>
      <c r="AN76">
        <v>0.65024826599999996</v>
      </c>
      <c r="AO76">
        <v>0.5098960776</v>
      </c>
      <c r="AP76">
        <v>0.94322591999999994</v>
      </c>
      <c r="AQ76">
        <v>19.099027999999993</v>
      </c>
      <c r="AR76">
        <v>12.193459199999999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20.664701203327123</v>
      </c>
      <c r="BB76">
        <f t="shared" si="1"/>
        <v>581.80475028810417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4.6907931423401701</v>
      </c>
      <c r="L77">
        <v>239.99875312460279</v>
      </c>
      <c r="M77">
        <v>14.110144329896906</v>
      </c>
      <c r="N77">
        <v>36.252791902677643</v>
      </c>
      <c r="O77">
        <v>0</v>
      </c>
      <c r="P77">
        <v>38.531433624670186</v>
      </c>
      <c r="Q77">
        <v>0</v>
      </c>
      <c r="R77">
        <v>6.5015333659013193</v>
      </c>
      <c r="S77">
        <v>8.0977527663747519</v>
      </c>
      <c r="T77">
        <v>0</v>
      </c>
      <c r="U77">
        <v>21.414210260823118</v>
      </c>
      <c r="V77">
        <v>1.0453830116731517</v>
      </c>
      <c r="W77">
        <v>14.234434404283801</v>
      </c>
      <c r="X77">
        <v>30.17402969358745</v>
      </c>
      <c r="Y77">
        <v>0</v>
      </c>
      <c r="Z77">
        <v>4.0214116799999999</v>
      </c>
      <c r="AA77">
        <v>12.931030944</v>
      </c>
      <c r="AB77">
        <v>8.0807532000000002</v>
      </c>
      <c r="AC77">
        <v>8.9183002002000009</v>
      </c>
      <c r="AD77">
        <v>11.186279999999998</v>
      </c>
      <c r="AE77">
        <v>15.167636296800001</v>
      </c>
      <c r="AF77">
        <v>8.1675755999999993</v>
      </c>
      <c r="AG77">
        <v>12.909142080000001</v>
      </c>
      <c r="AH77">
        <v>43.064474700000005</v>
      </c>
      <c r="AI77">
        <v>10.1566244</v>
      </c>
      <c r="AJ77">
        <v>0</v>
      </c>
      <c r="AK77">
        <v>16.11744642</v>
      </c>
      <c r="AL77">
        <v>0</v>
      </c>
      <c r="AM77">
        <v>0</v>
      </c>
      <c r="AN77">
        <v>0.65024826599999996</v>
      </c>
      <c r="AO77">
        <v>0.54687774960000013</v>
      </c>
      <c r="AP77">
        <v>0.94322591999999994</v>
      </c>
      <c r="AQ77">
        <v>19.099027999999993</v>
      </c>
      <c r="AR77">
        <v>4.7419007999999989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20.410381490927122</v>
      </c>
      <c r="BB77">
        <f t="shared" si="1"/>
        <v>574.64449327250418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4.6907931423401701</v>
      </c>
      <c r="L78">
        <v>239.99875312460279</v>
      </c>
      <c r="M78">
        <v>14.110144329896906</v>
      </c>
      <c r="N78">
        <v>36.252791902677643</v>
      </c>
      <c r="O78">
        <v>0</v>
      </c>
      <c r="P78">
        <v>38.531433624670186</v>
      </c>
      <c r="Q78">
        <v>0</v>
      </c>
      <c r="R78">
        <v>6.5015333659013193</v>
      </c>
      <c r="S78">
        <v>8.0977527663747519</v>
      </c>
      <c r="T78">
        <v>0</v>
      </c>
      <c r="U78">
        <v>21.414210260823118</v>
      </c>
      <c r="V78">
        <v>1.0453830116731517</v>
      </c>
      <c r="W78">
        <v>14.234434404283801</v>
      </c>
      <c r="X78">
        <v>30.17402969358745</v>
      </c>
      <c r="Y78">
        <v>0</v>
      </c>
      <c r="Z78">
        <v>4.0214116799999999</v>
      </c>
      <c r="AA78">
        <v>12.931030944</v>
      </c>
      <c r="AB78">
        <v>8.0807532000000002</v>
      </c>
      <c r="AC78">
        <v>8.9183002002000009</v>
      </c>
      <c r="AD78">
        <v>11.186279999999998</v>
      </c>
      <c r="AE78">
        <v>15.167636296800001</v>
      </c>
      <c r="AF78">
        <v>8.1675755999999993</v>
      </c>
      <c r="AG78">
        <v>12.909142080000001</v>
      </c>
      <c r="AH78">
        <v>43.064474700000005</v>
      </c>
      <c r="AI78">
        <v>10.1566244</v>
      </c>
      <c r="AJ78">
        <v>0</v>
      </c>
      <c r="AK78">
        <v>16.11744642</v>
      </c>
      <c r="AL78">
        <v>0</v>
      </c>
      <c r="AM78">
        <v>0</v>
      </c>
      <c r="AN78">
        <v>0.65024826599999996</v>
      </c>
      <c r="AO78">
        <v>0.58990276800000008</v>
      </c>
      <c r="AP78">
        <v>0.94322591999999994</v>
      </c>
      <c r="AQ78">
        <v>19.099027999999993</v>
      </c>
      <c r="AR78">
        <v>4.7419007999999989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20.411857198927123</v>
      </c>
      <c r="BB78">
        <f t="shared" si="1"/>
        <v>574.68604258290418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4.6907931423401701</v>
      </c>
      <c r="L79">
        <v>239.99875312460279</v>
      </c>
      <c r="M79">
        <v>14.110144329896906</v>
      </c>
      <c r="N79">
        <v>36.252791902677643</v>
      </c>
      <c r="O79">
        <v>0</v>
      </c>
      <c r="P79">
        <v>38.531433624670186</v>
      </c>
      <c r="Q79">
        <v>0</v>
      </c>
      <c r="R79">
        <v>6.5015333659013193</v>
      </c>
      <c r="S79">
        <v>8.0977527663747519</v>
      </c>
      <c r="T79">
        <v>0</v>
      </c>
      <c r="U79">
        <v>21.414210260823118</v>
      </c>
      <c r="V79">
        <v>1.0453830116731517</v>
      </c>
      <c r="W79">
        <v>14.234434404283801</v>
      </c>
      <c r="X79">
        <v>30.17402969358745</v>
      </c>
      <c r="Y79">
        <v>0</v>
      </c>
      <c r="Z79">
        <v>4.0214116799999999</v>
      </c>
      <c r="AA79">
        <v>12.931030944</v>
      </c>
      <c r="AB79">
        <v>8.0807532000000002</v>
      </c>
      <c r="AC79">
        <v>8.9183002002000009</v>
      </c>
      <c r="AD79">
        <v>11.186279999999998</v>
      </c>
      <c r="AE79">
        <v>15.167636296800001</v>
      </c>
      <c r="AF79">
        <v>8.1675755999999993</v>
      </c>
      <c r="AG79">
        <v>12.909142080000001</v>
      </c>
      <c r="AH79">
        <v>43.064474700000005</v>
      </c>
      <c r="AI79">
        <v>10.1566244</v>
      </c>
      <c r="AJ79">
        <v>0</v>
      </c>
      <c r="AK79">
        <v>16.11744642</v>
      </c>
      <c r="AL79">
        <v>0</v>
      </c>
      <c r="AM79">
        <v>0</v>
      </c>
      <c r="AN79">
        <v>0.65024826599999996</v>
      </c>
      <c r="AO79">
        <v>0.62174308560000002</v>
      </c>
      <c r="AP79">
        <v>0.94322591999999994</v>
      </c>
      <c r="AQ79">
        <v>19.099027999999993</v>
      </c>
      <c r="AR79">
        <v>4.7419007999999989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20.412949100127122</v>
      </c>
      <c r="BB79">
        <f t="shared" si="1"/>
        <v>574.71679099930418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4.6907931423401701</v>
      </c>
      <c r="L80">
        <v>239.99875312460279</v>
      </c>
      <c r="M80">
        <v>14.110144329896906</v>
      </c>
      <c r="N80">
        <v>36.252791902677643</v>
      </c>
      <c r="O80">
        <v>0</v>
      </c>
      <c r="P80">
        <v>38.531433624670186</v>
      </c>
      <c r="Q80">
        <v>0</v>
      </c>
      <c r="R80">
        <v>6.5015333659013193</v>
      </c>
      <c r="S80">
        <v>8.0977527663747519</v>
      </c>
      <c r="T80">
        <v>0</v>
      </c>
      <c r="U80">
        <v>21.414210260823118</v>
      </c>
      <c r="V80">
        <v>1.0453830116731517</v>
      </c>
      <c r="W80">
        <v>14.234434404283801</v>
      </c>
      <c r="X80">
        <v>30.17402969358745</v>
      </c>
      <c r="Y80">
        <v>0</v>
      </c>
      <c r="Z80">
        <v>2.0107058400000004</v>
      </c>
      <c r="AA80">
        <v>12.931030944</v>
      </c>
      <c r="AB80">
        <v>8.0807532000000002</v>
      </c>
      <c r="AC80">
        <v>5.9454030537999989</v>
      </c>
      <c r="AD80">
        <v>8.3897099999999991</v>
      </c>
      <c r="AE80">
        <v>15.167636296800001</v>
      </c>
      <c r="AF80">
        <v>2.7830257600000001</v>
      </c>
      <c r="AG80">
        <v>12.909142080000001</v>
      </c>
      <c r="AH80">
        <v>43.064474700000005</v>
      </c>
      <c r="AI80">
        <v>1.5625575999999999</v>
      </c>
      <c r="AJ80">
        <v>0</v>
      </c>
      <c r="AK80">
        <v>16.11744642</v>
      </c>
      <c r="AL80">
        <v>0</v>
      </c>
      <c r="AM80">
        <v>0</v>
      </c>
      <c r="AN80">
        <v>0.65024826599999996</v>
      </c>
      <c r="AO80">
        <v>0.64952443919999991</v>
      </c>
      <c r="AP80">
        <v>0.94322591999999994</v>
      </c>
      <c r="AQ80">
        <v>19.099027999999993</v>
      </c>
      <c r="AR80">
        <v>4.7419007999999989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19.667575556727122</v>
      </c>
      <c r="BB80">
        <f t="shared" si="1"/>
        <v>553.73115626990409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4.6907931423401701</v>
      </c>
      <c r="L81">
        <v>239.99875312460279</v>
      </c>
      <c r="M81">
        <v>14.110144329896906</v>
      </c>
      <c r="N81">
        <v>36.252791902677643</v>
      </c>
      <c r="O81">
        <v>0</v>
      </c>
      <c r="P81">
        <v>38.531433624670186</v>
      </c>
      <c r="Q81">
        <v>0</v>
      </c>
      <c r="R81">
        <v>6.5015333659013193</v>
      </c>
      <c r="S81">
        <v>8.0977527663747519</v>
      </c>
      <c r="T81">
        <v>0</v>
      </c>
      <c r="U81">
        <v>21.414210260823118</v>
      </c>
      <c r="V81">
        <v>1.0453830116731517</v>
      </c>
      <c r="W81">
        <v>14.234434404283801</v>
      </c>
      <c r="X81">
        <v>30.17402969358745</v>
      </c>
      <c r="Y81">
        <v>0</v>
      </c>
      <c r="Z81">
        <v>2.0107058400000004</v>
      </c>
      <c r="AA81">
        <v>12.931030944</v>
      </c>
      <c r="AB81">
        <v>8.0807532000000002</v>
      </c>
      <c r="AC81">
        <v>5.9454030537999989</v>
      </c>
      <c r="AD81">
        <v>8.3897099999999991</v>
      </c>
      <c r="AE81">
        <v>15.167636296800001</v>
      </c>
      <c r="AF81">
        <v>2.7225252000000002</v>
      </c>
      <c r="AG81">
        <v>12.909142080000001</v>
      </c>
      <c r="AH81">
        <v>37.078454600000001</v>
      </c>
      <c r="AI81">
        <v>0.39063939999999997</v>
      </c>
      <c r="AJ81">
        <v>0</v>
      </c>
      <c r="AK81">
        <v>16.11744642</v>
      </c>
      <c r="AL81">
        <v>0</v>
      </c>
      <c r="AM81">
        <v>0</v>
      </c>
      <c r="AN81">
        <v>0.65024826599999996</v>
      </c>
      <c r="AO81">
        <v>0.68235694799999991</v>
      </c>
      <c r="AP81">
        <v>0.94322591999999994</v>
      </c>
      <c r="AQ81">
        <v>17.3979</v>
      </c>
      <c r="AR81">
        <v>6.7741439999999997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19.432466731127128</v>
      </c>
      <c r="BB81">
        <f t="shared" si="1"/>
        <v>547.11177394430422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4.6907931423401701</v>
      </c>
      <c r="L82">
        <v>239.99875312460279</v>
      </c>
      <c r="M82">
        <v>14.110144329896906</v>
      </c>
      <c r="N82">
        <v>36.252791902677643</v>
      </c>
      <c r="O82">
        <v>0</v>
      </c>
      <c r="P82">
        <v>38.531433624670186</v>
      </c>
      <c r="Q82">
        <v>0</v>
      </c>
      <c r="R82">
        <v>6.5015333659013193</v>
      </c>
      <c r="S82">
        <v>8.0977527663747519</v>
      </c>
      <c r="T82">
        <v>0</v>
      </c>
      <c r="U82">
        <v>21.414210260823118</v>
      </c>
      <c r="V82">
        <v>1.0453830116731517</v>
      </c>
      <c r="W82">
        <v>14.234434404283801</v>
      </c>
      <c r="X82">
        <v>30.17402969358745</v>
      </c>
      <c r="Y82">
        <v>0</v>
      </c>
      <c r="Z82">
        <v>2.0107058400000004</v>
      </c>
      <c r="AA82">
        <v>8.6206872959999998</v>
      </c>
      <c r="AB82">
        <v>8.0807532000000002</v>
      </c>
      <c r="AC82">
        <v>2.9697708320000005</v>
      </c>
      <c r="AD82">
        <v>5.5931399999999982</v>
      </c>
      <c r="AE82">
        <v>15.167636296800001</v>
      </c>
      <c r="AF82">
        <v>2.7225252000000002</v>
      </c>
      <c r="AG82">
        <v>12.909142080000001</v>
      </c>
      <c r="AH82">
        <v>35.88706225</v>
      </c>
      <c r="AI82">
        <v>0</v>
      </c>
      <c r="AJ82">
        <v>0</v>
      </c>
      <c r="AK82">
        <v>16.11744642</v>
      </c>
      <c r="AL82">
        <v>0</v>
      </c>
      <c r="AM82">
        <v>0</v>
      </c>
      <c r="AN82">
        <v>0.65024826599999996</v>
      </c>
      <c r="AO82">
        <v>0.71212268400000012</v>
      </c>
      <c r="AP82">
        <v>0.94322591999999994</v>
      </c>
      <c r="AQ82">
        <v>14.304939999999998</v>
      </c>
      <c r="AR82">
        <v>6.7741439999999997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18.927303692927129</v>
      </c>
      <c r="BB82">
        <f t="shared" si="1"/>
        <v>532.88916509870398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4.6907931423401701</v>
      </c>
      <c r="L83">
        <v>239.99875312460279</v>
      </c>
      <c r="M83">
        <v>14.110144329896906</v>
      </c>
      <c r="N83">
        <v>36.252791902677643</v>
      </c>
      <c r="O83">
        <v>0</v>
      </c>
      <c r="P83">
        <v>38.531433624670186</v>
      </c>
      <c r="Q83">
        <v>0</v>
      </c>
      <c r="R83">
        <v>6.5015333659013193</v>
      </c>
      <c r="S83">
        <v>8.0977527663747519</v>
      </c>
      <c r="T83">
        <v>0</v>
      </c>
      <c r="U83">
        <v>21.414210260823118</v>
      </c>
      <c r="V83">
        <v>1.0352968871595332</v>
      </c>
      <c r="W83">
        <v>14.234434404283801</v>
      </c>
      <c r="X83">
        <v>30.17402969358745</v>
      </c>
      <c r="Y83">
        <v>0</v>
      </c>
      <c r="Z83">
        <v>2.0107058400000004</v>
      </c>
      <c r="AA83">
        <v>4.3103436479999999</v>
      </c>
      <c r="AB83">
        <v>8.0807532000000002</v>
      </c>
      <c r="AC83">
        <v>0</v>
      </c>
      <c r="AD83">
        <v>5.5931399999999982</v>
      </c>
      <c r="AE83">
        <v>9.4472975999999989</v>
      </c>
      <c r="AF83">
        <v>2.7225252000000002</v>
      </c>
      <c r="AG83">
        <v>12.909142080000001</v>
      </c>
      <c r="AH83">
        <v>28.709649800000001</v>
      </c>
      <c r="AI83">
        <v>0</v>
      </c>
      <c r="AJ83">
        <v>0</v>
      </c>
      <c r="AK83">
        <v>16.11744642</v>
      </c>
      <c r="AL83">
        <v>0</v>
      </c>
      <c r="AM83">
        <v>0</v>
      </c>
      <c r="AN83">
        <v>0.65024826599999996</v>
      </c>
      <c r="AO83">
        <v>0.75848507279999999</v>
      </c>
      <c r="AP83">
        <v>1.9257529200000001</v>
      </c>
      <c r="AQ83">
        <v>9.2788799999999991</v>
      </c>
      <c r="AR83">
        <v>6.7741439999999997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18.097754213779268</v>
      </c>
      <c r="BB83">
        <f t="shared" si="1"/>
        <v>509.53359221533833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4.6907931423401701</v>
      </c>
      <c r="L84">
        <v>239.99875312460279</v>
      </c>
      <c r="M84">
        <v>14.110144329896906</v>
      </c>
      <c r="N84">
        <v>36.252791902677643</v>
      </c>
      <c r="O84">
        <v>0</v>
      </c>
      <c r="P84">
        <v>38.531433624670186</v>
      </c>
      <c r="Q84">
        <v>0</v>
      </c>
      <c r="R84">
        <v>6.5015333659013193</v>
      </c>
      <c r="S84">
        <v>8.0977527663747519</v>
      </c>
      <c r="T84">
        <v>0</v>
      </c>
      <c r="U84">
        <v>21.414210260823118</v>
      </c>
      <c r="V84">
        <v>1.0352968871595332</v>
      </c>
      <c r="W84">
        <v>14.234434404283801</v>
      </c>
      <c r="X84">
        <v>30.17402969358745</v>
      </c>
      <c r="Y84">
        <v>0</v>
      </c>
      <c r="Z84">
        <v>2.0107058400000004</v>
      </c>
      <c r="AA84">
        <v>0</v>
      </c>
      <c r="AB84">
        <v>8.0807532000000002</v>
      </c>
      <c r="AC84">
        <v>0</v>
      </c>
      <c r="AD84">
        <v>2.7965699999999991</v>
      </c>
      <c r="AE84">
        <v>9.4472975999999989</v>
      </c>
      <c r="AF84">
        <v>2.7225252000000002</v>
      </c>
      <c r="AG84">
        <v>12.909142080000001</v>
      </c>
      <c r="AH84">
        <v>21.532237350000003</v>
      </c>
      <c r="AI84">
        <v>0</v>
      </c>
      <c r="AJ84">
        <v>0</v>
      </c>
      <c r="AK84">
        <v>16.11744642</v>
      </c>
      <c r="AL84">
        <v>0</v>
      </c>
      <c r="AM84">
        <v>0</v>
      </c>
      <c r="AN84">
        <v>0.65024826599999996</v>
      </c>
      <c r="AO84">
        <v>0.81765574799999996</v>
      </c>
      <c r="AP84">
        <v>1.9257529200000001</v>
      </c>
      <c r="AQ84">
        <v>4.6394399999999996</v>
      </c>
      <c r="AR84">
        <v>6.7741439999999997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17.450698605379269</v>
      </c>
      <c r="BB84">
        <f t="shared" si="1"/>
        <v>491.31605240093825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239.99875312460279</v>
      </c>
      <c r="M85">
        <v>14.110144329896906</v>
      </c>
      <c r="N85">
        <v>36.252791902677643</v>
      </c>
      <c r="O85">
        <v>0</v>
      </c>
      <c r="P85">
        <v>38.531433624670186</v>
      </c>
      <c r="Q85">
        <v>0</v>
      </c>
      <c r="R85">
        <v>6.5015333659013193</v>
      </c>
      <c r="S85">
        <v>8.0977527663747519</v>
      </c>
      <c r="T85">
        <v>0</v>
      </c>
      <c r="U85">
        <v>21.414210260823118</v>
      </c>
      <c r="V85">
        <v>1.0352968871595332</v>
      </c>
      <c r="W85">
        <v>14.234434404283801</v>
      </c>
      <c r="X85">
        <v>30.17402969358745</v>
      </c>
      <c r="Y85">
        <v>0</v>
      </c>
      <c r="Z85">
        <v>2.0107058400000004</v>
      </c>
      <c r="AA85">
        <v>0</v>
      </c>
      <c r="AB85">
        <v>8.0807532000000002</v>
      </c>
      <c r="AC85">
        <v>0</v>
      </c>
      <c r="AD85">
        <v>2.7965699999999991</v>
      </c>
      <c r="AE85">
        <v>9.4472975999999989</v>
      </c>
      <c r="AF85">
        <v>2.7225252000000002</v>
      </c>
      <c r="AG85">
        <v>12.909142080000001</v>
      </c>
      <c r="AH85">
        <v>14.354824900000001</v>
      </c>
      <c r="AI85">
        <v>0</v>
      </c>
      <c r="AJ85">
        <v>0</v>
      </c>
      <c r="AK85">
        <v>16.11744642</v>
      </c>
      <c r="AL85">
        <v>0</v>
      </c>
      <c r="AM85">
        <v>0</v>
      </c>
      <c r="AN85">
        <v>0.65024826599999996</v>
      </c>
      <c r="AO85">
        <v>0.85256283839999991</v>
      </c>
      <c r="AP85">
        <v>0.94322591999999994</v>
      </c>
      <c r="AQ85">
        <v>4.6394399999999996</v>
      </c>
      <c r="AR85">
        <v>6.7741439999999997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17.011115860284459</v>
      </c>
      <c r="BB85">
        <f t="shared" si="1"/>
        <v>478.93980964409286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179.99378689033861</v>
      </c>
      <c r="M86">
        <v>14.110144329896906</v>
      </c>
      <c r="N86">
        <v>36.252791902677643</v>
      </c>
      <c r="O86">
        <v>0</v>
      </c>
      <c r="P86">
        <v>38.531433624670186</v>
      </c>
      <c r="Q86">
        <v>0</v>
      </c>
      <c r="R86">
        <v>6.5015333659013193</v>
      </c>
      <c r="S86">
        <v>8.0977527663747519</v>
      </c>
      <c r="T86">
        <v>0</v>
      </c>
      <c r="U86">
        <v>21.414210260823118</v>
      </c>
      <c r="V86">
        <v>1.0352968871595332</v>
      </c>
      <c r="W86">
        <v>14.234434404283801</v>
      </c>
      <c r="X86">
        <v>30.17402969358745</v>
      </c>
      <c r="Y86">
        <v>0</v>
      </c>
      <c r="Z86">
        <v>2.0107058400000004</v>
      </c>
      <c r="AA86">
        <v>0</v>
      </c>
      <c r="AB86">
        <v>8.0562165000000014</v>
      </c>
      <c r="AC86">
        <v>0</v>
      </c>
      <c r="AD86">
        <v>2.7965699999999991</v>
      </c>
      <c r="AE86">
        <v>9.4472975999999989</v>
      </c>
      <c r="AF86">
        <v>2.7225252000000002</v>
      </c>
      <c r="AG86">
        <v>12.909142080000001</v>
      </c>
      <c r="AH86">
        <v>7.1774124500000003</v>
      </c>
      <c r="AI86">
        <v>0</v>
      </c>
      <c r="AJ86">
        <v>0</v>
      </c>
      <c r="AK86">
        <v>16.11744642</v>
      </c>
      <c r="AL86">
        <v>0</v>
      </c>
      <c r="AM86">
        <v>0</v>
      </c>
      <c r="AN86">
        <v>0.65024826599999996</v>
      </c>
      <c r="AO86">
        <v>0.9082157448</v>
      </c>
      <c r="AP86">
        <v>0.94322591999999994</v>
      </c>
      <c r="AQ86">
        <v>4.6394399999999996</v>
      </c>
      <c r="AR86">
        <v>6.7741439999999997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14.70782773054921</v>
      </c>
      <c r="BB86">
        <f t="shared" si="1"/>
        <v>414.09183529596402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116.99885628997868</v>
      </c>
      <c r="M87">
        <v>14.110144329896906</v>
      </c>
      <c r="N87">
        <v>36.252791902677643</v>
      </c>
      <c r="O87">
        <v>0</v>
      </c>
      <c r="P87">
        <v>38.531433624670186</v>
      </c>
      <c r="Q87">
        <v>0</v>
      </c>
      <c r="R87">
        <v>6.5015333659013193</v>
      </c>
      <c r="S87">
        <v>8.0977527663747519</v>
      </c>
      <c r="T87">
        <v>0</v>
      </c>
      <c r="U87">
        <v>21.414210260823118</v>
      </c>
      <c r="V87">
        <v>0.83362707692307692</v>
      </c>
      <c r="W87">
        <v>14.234434404283801</v>
      </c>
      <c r="X87">
        <v>30.17402969358745</v>
      </c>
      <c r="Y87">
        <v>0</v>
      </c>
      <c r="Z87">
        <v>2.0107058400000004</v>
      </c>
      <c r="AA87">
        <v>0</v>
      </c>
      <c r="AB87">
        <v>8.0562165000000014</v>
      </c>
      <c r="AC87">
        <v>0</v>
      </c>
      <c r="AD87">
        <v>2.7965699999999991</v>
      </c>
      <c r="AE87">
        <v>9.4472975999999989</v>
      </c>
      <c r="AF87">
        <v>2.7225252000000002</v>
      </c>
      <c r="AG87">
        <v>12.909142080000001</v>
      </c>
      <c r="AH87">
        <v>0.87175050000000009</v>
      </c>
      <c r="AI87">
        <v>0</v>
      </c>
      <c r="AJ87">
        <v>0</v>
      </c>
      <c r="AK87">
        <v>16.11744642</v>
      </c>
      <c r="AL87">
        <v>0</v>
      </c>
      <c r="AM87">
        <v>0</v>
      </c>
      <c r="AN87">
        <v>0.65024826599999996</v>
      </c>
      <c r="AO87">
        <v>0.95340554399999999</v>
      </c>
      <c r="AP87">
        <v>1.5720431999999998</v>
      </c>
      <c r="AQ87">
        <v>4.6394399999999996</v>
      </c>
      <c r="AR87">
        <v>6.7741439999999997</v>
      </c>
      <c r="AS87">
        <v>3.3016588799999997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12.347018520943356</v>
      </c>
      <c r="BB87">
        <f t="shared" si="1"/>
        <v>347.62438922417351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116.99885628997868</v>
      </c>
      <c r="M88">
        <v>14.110144329896906</v>
      </c>
      <c r="N88">
        <v>36.252791902677643</v>
      </c>
      <c r="O88">
        <v>0</v>
      </c>
      <c r="P88">
        <v>38.531433624670186</v>
      </c>
      <c r="Q88">
        <v>0</v>
      </c>
      <c r="R88">
        <v>0</v>
      </c>
      <c r="S88">
        <v>1.8677282694468333E-3</v>
      </c>
      <c r="T88">
        <v>0</v>
      </c>
      <c r="U88">
        <v>21.414210260823118</v>
      </c>
      <c r="V88">
        <v>0.83362707692307692</v>
      </c>
      <c r="W88">
        <v>14.234434404283801</v>
      </c>
      <c r="X88">
        <v>30.17402969358745</v>
      </c>
      <c r="Y88">
        <v>0</v>
      </c>
      <c r="Z88">
        <v>2.0107058400000004</v>
      </c>
      <c r="AA88">
        <v>0</v>
      </c>
      <c r="AB88">
        <v>8.0562165000000014</v>
      </c>
      <c r="AC88">
        <v>0</v>
      </c>
      <c r="AD88">
        <v>2.7965699999999991</v>
      </c>
      <c r="AE88">
        <v>9.4472975999999989</v>
      </c>
      <c r="AF88">
        <v>2.7225252000000002</v>
      </c>
      <c r="AG88">
        <v>12.909142080000001</v>
      </c>
      <c r="AH88">
        <v>0</v>
      </c>
      <c r="AI88">
        <v>0</v>
      </c>
      <c r="AJ88">
        <v>0</v>
      </c>
      <c r="AK88">
        <v>16.11744642</v>
      </c>
      <c r="AL88">
        <v>0</v>
      </c>
      <c r="AM88">
        <v>0</v>
      </c>
      <c r="AN88">
        <v>0.65024826599999996</v>
      </c>
      <c r="AO88">
        <v>1.0140194064000001</v>
      </c>
      <c r="AP88">
        <v>1.5720431999999998</v>
      </c>
      <c r="AQ88">
        <v>4.6394399999999996</v>
      </c>
      <c r="AR88">
        <v>6.7741439999999997</v>
      </c>
      <c r="AS88">
        <v>3.3016588799999997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11.818505463973954</v>
      </c>
      <c r="BB88">
        <f t="shared" si="1"/>
        <v>332.7443472395363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116.99885628997868</v>
      </c>
      <c r="M89">
        <v>14.110144329896906</v>
      </c>
      <c r="N89">
        <v>36.252791902677643</v>
      </c>
      <c r="O89">
        <v>0</v>
      </c>
      <c r="P89">
        <v>38.531433624670186</v>
      </c>
      <c r="Q89">
        <v>0</v>
      </c>
      <c r="R89">
        <v>2.8462560393167696E-3</v>
      </c>
      <c r="S89">
        <v>5.8483802761255456E-4</v>
      </c>
      <c r="T89">
        <v>0</v>
      </c>
      <c r="U89">
        <v>21.414210260823118</v>
      </c>
      <c r="V89">
        <v>1.5324563119777159</v>
      </c>
      <c r="W89">
        <v>14.234434404283801</v>
      </c>
      <c r="X89">
        <v>30.17402969358745</v>
      </c>
      <c r="Y89">
        <v>0</v>
      </c>
      <c r="Z89">
        <v>2.0107058400000004</v>
      </c>
      <c r="AA89">
        <v>0</v>
      </c>
      <c r="AB89">
        <v>8.0562165000000014</v>
      </c>
      <c r="AC89">
        <v>0</v>
      </c>
      <c r="AD89">
        <v>2.7965699999999991</v>
      </c>
      <c r="AE89">
        <v>9.4472975999999989</v>
      </c>
      <c r="AF89">
        <v>2.7225252000000002</v>
      </c>
      <c r="AG89">
        <v>12.909142080000001</v>
      </c>
      <c r="AH89">
        <v>0</v>
      </c>
      <c r="AI89">
        <v>0</v>
      </c>
      <c r="AJ89">
        <v>0</v>
      </c>
      <c r="AK89">
        <v>16.11744642</v>
      </c>
      <c r="AL89">
        <v>0</v>
      </c>
      <c r="AM89">
        <v>0</v>
      </c>
      <c r="AN89">
        <v>0.65024826599999996</v>
      </c>
      <c r="AO89">
        <v>8.1179279999999993E-4</v>
      </c>
      <c r="AP89">
        <v>1.5720431999999998</v>
      </c>
      <c r="AQ89">
        <v>4.6394399999999996</v>
      </c>
      <c r="AR89">
        <v>6.7741439999999997</v>
      </c>
      <c r="AS89">
        <v>3.3016588799999997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11.807775707535582</v>
      </c>
      <c r="BB89">
        <f t="shared" si="1"/>
        <v>332.44226198322679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116.99885628997868</v>
      </c>
      <c r="M90">
        <v>14.110144329896906</v>
      </c>
      <c r="N90">
        <v>36.252791902677643</v>
      </c>
      <c r="O90">
        <v>0</v>
      </c>
      <c r="P90">
        <v>38.531433624670186</v>
      </c>
      <c r="Q90">
        <v>0</v>
      </c>
      <c r="R90">
        <v>2.8462560393167696E-3</v>
      </c>
      <c r="S90">
        <v>5.8483802761255456E-4</v>
      </c>
      <c r="T90">
        <v>0</v>
      </c>
      <c r="U90">
        <v>21.414210260823118</v>
      </c>
      <c r="V90">
        <v>1.5324563119777159</v>
      </c>
      <c r="W90">
        <v>14.234434404283801</v>
      </c>
      <c r="X90">
        <v>30.17402969358745</v>
      </c>
      <c r="Y90">
        <v>0</v>
      </c>
      <c r="Z90">
        <v>2.0107058400000004</v>
      </c>
      <c r="AA90">
        <v>0</v>
      </c>
      <c r="AB90">
        <v>8.0562165000000014</v>
      </c>
      <c r="AC90">
        <v>0</v>
      </c>
      <c r="AD90">
        <v>2.7965699999999991</v>
      </c>
      <c r="AE90">
        <v>9.4472975999999989</v>
      </c>
      <c r="AF90">
        <v>2.7225252000000002</v>
      </c>
      <c r="AG90">
        <v>12.909142080000001</v>
      </c>
      <c r="AH90">
        <v>0</v>
      </c>
      <c r="AI90">
        <v>0</v>
      </c>
      <c r="AJ90">
        <v>0</v>
      </c>
      <c r="AK90">
        <v>16.11744642</v>
      </c>
      <c r="AL90">
        <v>0</v>
      </c>
      <c r="AM90">
        <v>0</v>
      </c>
      <c r="AN90">
        <v>0.65024826599999996</v>
      </c>
      <c r="AO90">
        <v>5.9351073600000005E-2</v>
      </c>
      <c r="AP90">
        <v>1.5720431999999998</v>
      </c>
      <c r="AQ90">
        <v>4.6394399999999996</v>
      </c>
      <c r="AR90">
        <v>6.7741439999999997</v>
      </c>
      <c r="AS90">
        <v>3.3016588799999997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11.809783406735582</v>
      </c>
      <c r="BB90">
        <f t="shared" si="1"/>
        <v>332.49879356482683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116.99885628997868</v>
      </c>
      <c r="M91">
        <v>14.110144329896906</v>
      </c>
      <c r="N91">
        <v>36.252791902677643</v>
      </c>
      <c r="O91">
        <v>0</v>
      </c>
      <c r="P91">
        <v>38.531433624670186</v>
      </c>
      <c r="Q91">
        <v>0</v>
      </c>
      <c r="R91">
        <v>2.8462560393167696E-3</v>
      </c>
      <c r="S91">
        <v>0.15800819124084162</v>
      </c>
      <c r="T91">
        <v>0</v>
      </c>
      <c r="U91">
        <v>21.414210260823118</v>
      </c>
      <c r="V91">
        <v>1.5324563119777159</v>
      </c>
      <c r="W91">
        <v>14.234434404283801</v>
      </c>
      <c r="X91">
        <v>30.17402969358745</v>
      </c>
      <c r="Y91">
        <v>0</v>
      </c>
      <c r="Z91">
        <v>2.0107058400000004</v>
      </c>
      <c r="AA91">
        <v>0</v>
      </c>
      <c r="AB91">
        <v>4.0076610000000006</v>
      </c>
      <c r="AC91">
        <v>0</v>
      </c>
      <c r="AD91">
        <v>2.7965699999999991</v>
      </c>
      <c r="AE91">
        <v>9.4472975999999989</v>
      </c>
      <c r="AF91">
        <v>2.7225252000000002</v>
      </c>
      <c r="AG91">
        <v>12.909142080000001</v>
      </c>
      <c r="AH91">
        <v>0</v>
      </c>
      <c r="AI91">
        <v>0</v>
      </c>
      <c r="AJ91">
        <v>0</v>
      </c>
      <c r="AK91">
        <v>16.11744642</v>
      </c>
      <c r="AL91">
        <v>0</v>
      </c>
      <c r="AM91">
        <v>0</v>
      </c>
      <c r="AN91">
        <v>0.65024826599999996</v>
      </c>
      <c r="AO91">
        <v>0.1439579232</v>
      </c>
      <c r="AP91">
        <v>1.5720431999999998</v>
      </c>
      <c r="AQ91">
        <v>4.6394399999999996</v>
      </c>
      <c r="AR91">
        <v>3.3870719999999999</v>
      </c>
      <c r="AS91">
        <v>3.3016588799999997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11.563042993061112</v>
      </c>
      <c r="BB91">
        <f t="shared" si="1"/>
        <v>325.55193668131449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116.99885628997868</v>
      </c>
      <c r="M92">
        <v>14.110144329896906</v>
      </c>
      <c r="N92">
        <v>36.252791902677643</v>
      </c>
      <c r="O92">
        <v>0</v>
      </c>
      <c r="P92">
        <v>38.531433624670186</v>
      </c>
      <c r="Q92">
        <v>0</v>
      </c>
      <c r="R92">
        <v>2.8462560393167696E-3</v>
      </c>
      <c r="S92">
        <v>0.15800819124084162</v>
      </c>
      <c r="T92">
        <v>0</v>
      </c>
      <c r="U92">
        <v>21.414210260823118</v>
      </c>
      <c r="V92">
        <v>1.0385399214946512E-3</v>
      </c>
      <c r="W92">
        <v>14.234434404283801</v>
      </c>
      <c r="X92">
        <v>30.17402969358745</v>
      </c>
      <c r="Y92">
        <v>0</v>
      </c>
      <c r="Z92">
        <v>2.0107058400000004</v>
      </c>
      <c r="AA92">
        <v>0</v>
      </c>
      <c r="AB92">
        <v>0</v>
      </c>
      <c r="AC92">
        <v>0</v>
      </c>
      <c r="AD92">
        <v>2.7965699999999991</v>
      </c>
      <c r="AE92">
        <v>9.4472975999999989</v>
      </c>
      <c r="AF92">
        <v>2.7225252000000002</v>
      </c>
      <c r="AG92">
        <v>12.909142080000001</v>
      </c>
      <c r="AH92">
        <v>0</v>
      </c>
      <c r="AI92">
        <v>0</v>
      </c>
      <c r="AJ92">
        <v>0</v>
      </c>
      <c r="AK92">
        <v>16.11744642</v>
      </c>
      <c r="AL92">
        <v>0</v>
      </c>
      <c r="AM92">
        <v>0</v>
      </c>
      <c r="AN92">
        <v>0.65024826599999996</v>
      </c>
      <c r="AO92">
        <v>0.20168541119999997</v>
      </c>
      <c r="AP92">
        <v>1.5720431999999998</v>
      </c>
      <c r="AQ92">
        <v>4.6394399999999996</v>
      </c>
      <c r="AR92">
        <v>3.3870719999999999</v>
      </c>
      <c r="AS92">
        <v>3.3016588799999997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11.375032783935543</v>
      </c>
      <c r="BB92">
        <f t="shared" si="1"/>
        <v>320.25859560638389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116.99885628997868</v>
      </c>
      <c r="M93">
        <v>14.110144329896906</v>
      </c>
      <c r="N93">
        <v>36.252791902677643</v>
      </c>
      <c r="O93">
        <v>0</v>
      </c>
      <c r="P93">
        <v>38.531433624670186</v>
      </c>
      <c r="Q93">
        <v>0</v>
      </c>
      <c r="R93">
        <v>2.8462560393167696E-3</v>
      </c>
      <c r="S93">
        <v>0.15800819124084162</v>
      </c>
      <c r="T93">
        <v>0</v>
      </c>
      <c r="U93">
        <v>21.414210260823118</v>
      </c>
      <c r="V93">
        <v>1.0385399214946512E-3</v>
      </c>
      <c r="W93">
        <v>14.234434404283801</v>
      </c>
      <c r="X93">
        <v>30.17402969358745</v>
      </c>
      <c r="Y93">
        <v>0</v>
      </c>
      <c r="Z93">
        <v>2.0107058400000004</v>
      </c>
      <c r="AA93">
        <v>0</v>
      </c>
      <c r="AB93">
        <v>0</v>
      </c>
      <c r="AC93">
        <v>0</v>
      </c>
      <c r="AD93">
        <v>2.7965699999999991</v>
      </c>
      <c r="AE93">
        <v>9.4472975999999989</v>
      </c>
      <c r="AF93">
        <v>2.7225252000000002</v>
      </c>
      <c r="AG93">
        <v>12.909142080000001</v>
      </c>
      <c r="AH93">
        <v>0</v>
      </c>
      <c r="AI93">
        <v>0</v>
      </c>
      <c r="AJ93">
        <v>0</v>
      </c>
      <c r="AK93">
        <v>16.11744642</v>
      </c>
      <c r="AL93">
        <v>0</v>
      </c>
      <c r="AM93">
        <v>0</v>
      </c>
      <c r="AN93">
        <v>0.65024826599999996</v>
      </c>
      <c r="AO93">
        <v>0.26266007040000006</v>
      </c>
      <c r="AP93">
        <v>1.5720431999999998</v>
      </c>
      <c r="AQ93">
        <v>4.4847919999999988</v>
      </c>
      <c r="AR93">
        <v>3.3870719999999999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11.371819813135541</v>
      </c>
      <c r="BB93">
        <f t="shared" si="1"/>
        <v>320.16813523638393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116.99885628997868</v>
      </c>
      <c r="M94">
        <v>14.110144329896906</v>
      </c>
      <c r="N94">
        <v>36.252791902677643</v>
      </c>
      <c r="O94">
        <v>0</v>
      </c>
      <c r="P94">
        <v>38.531433624670186</v>
      </c>
      <c r="Q94">
        <v>0</v>
      </c>
      <c r="R94">
        <v>2.8462560393167696E-3</v>
      </c>
      <c r="S94">
        <v>0.15800819124084162</v>
      </c>
      <c r="T94">
        <v>0</v>
      </c>
      <c r="U94">
        <v>21.414210260823118</v>
      </c>
      <c r="V94">
        <v>1.0385399214946512E-3</v>
      </c>
      <c r="W94">
        <v>1.9981056060606057</v>
      </c>
      <c r="X94">
        <v>30.17402969358745</v>
      </c>
      <c r="Y94">
        <v>0</v>
      </c>
      <c r="Z94">
        <v>2.0107058400000004</v>
      </c>
      <c r="AA94">
        <v>0</v>
      </c>
      <c r="AB94">
        <v>0</v>
      </c>
      <c r="AC94">
        <v>0</v>
      </c>
      <c r="AD94">
        <v>2.7965699999999991</v>
      </c>
      <c r="AE94">
        <v>9.4472975999999989</v>
      </c>
      <c r="AF94">
        <v>2.7225252000000002</v>
      </c>
      <c r="AG94">
        <v>12.909142080000001</v>
      </c>
      <c r="AH94">
        <v>0</v>
      </c>
      <c r="AI94">
        <v>0</v>
      </c>
      <c r="AJ94">
        <v>0</v>
      </c>
      <c r="AK94">
        <v>16.11744642</v>
      </c>
      <c r="AL94">
        <v>0</v>
      </c>
      <c r="AM94">
        <v>0</v>
      </c>
      <c r="AN94">
        <v>0.65024826599999996</v>
      </c>
      <c r="AO94">
        <v>0.29657496959999996</v>
      </c>
      <c r="AP94">
        <v>1.5720431999999998</v>
      </c>
      <c r="AQ94">
        <v>4.2528199999999989</v>
      </c>
      <c r="AR94">
        <v>3.3870719999999999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10.945320597098302</v>
      </c>
      <c r="BB94">
        <f t="shared" si="1"/>
        <v>308.16024855339788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116.99885628997868</v>
      </c>
      <c r="M95">
        <v>14.110144329896906</v>
      </c>
      <c r="N95">
        <v>36.252791902677643</v>
      </c>
      <c r="O95">
        <v>0</v>
      </c>
      <c r="P95">
        <v>38.531433624670186</v>
      </c>
      <c r="Q95">
        <v>0</v>
      </c>
      <c r="R95">
        <v>2.8462560393167696E-3</v>
      </c>
      <c r="S95">
        <v>9.4570291898643757E-2</v>
      </c>
      <c r="T95">
        <v>0</v>
      </c>
      <c r="U95">
        <v>21.414210260823118</v>
      </c>
      <c r="V95">
        <v>2.0974762618080557E-3</v>
      </c>
      <c r="W95">
        <v>1.9981056060606057</v>
      </c>
      <c r="X95">
        <v>9.0011318226844903</v>
      </c>
      <c r="Y95">
        <v>0</v>
      </c>
      <c r="Z95">
        <v>2.0107058400000004</v>
      </c>
      <c r="AA95">
        <v>0</v>
      </c>
      <c r="AB95">
        <v>0</v>
      </c>
      <c r="AC95">
        <v>0</v>
      </c>
      <c r="AD95">
        <v>0</v>
      </c>
      <c r="AE95">
        <v>4.7236487999999994</v>
      </c>
      <c r="AF95">
        <v>2.7225252000000002</v>
      </c>
      <c r="AG95">
        <v>12.909142080000001</v>
      </c>
      <c r="AH95">
        <v>0</v>
      </c>
      <c r="AI95">
        <v>0</v>
      </c>
      <c r="AJ95">
        <v>0</v>
      </c>
      <c r="AK95">
        <v>16.11744642</v>
      </c>
      <c r="AL95">
        <v>0</v>
      </c>
      <c r="AM95">
        <v>0</v>
      </c>
      <c r="AN95">
        <v>0.65024826599999996</v>
      </c>
      <c r="AO95">
        <v>0.33806660160000002</v>
      </c>
      <c r="AP95">
        <v>1.5720431999999998</v>
      </c>
      <c r="AQ95">
        <v>0</v>
      </c>
      <c r="AR95">
        <v>3.3870719999999999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9.8145586136885008</v>
      </c>
      <c r="BB95">
        <f t="shared" si="1"/>
        <v>276.32418653490294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116.99885628997868</v>
      </c>
      <c r="M96">
        <v>14.110144329896906</v>
      </c>
      <c r="N96">
        <v>36.252791902677643</v>
      </c>
      <c r="O96">
        <v>0</v>
      </c>
      <c r="P96">
        <v>38.531433624670186</v>
      </c>
      <c r="Q96">
        <v>0</v>
      </c>
      <c r="R96">
        <v>2.8462560393167696E-3</v>
      </c>
      <c r="S96">
        <v>9.4570291898643757E-2</v>
      </c>
      <c r="T96">
        <v>0</v>
      </c>
      <c r="U96">
        <v>21.414210260823118</v>
      </c>
      <c r="V96">
        <v>2.0974762618080557E-3</v>
      </c>
      <c r="W96">
        <v>1.9981056060606057</v>
      </c>
      <c r="X96">
        <v>9.0011318226844903</v>
      </c>
      <c r="Y96">
        <v>0</v>
      </c>
      <c r="Z96">
        <v>2.0107058400000004</v>
      </c>
      <c r="AA96">
        <v>0</v>
      </c>
      <c r="AB96">
        <v>0</v>
      </c>
      <c r="AC96">
        <v>0</v>
      </c>
      <c r="AD96">
        <v>0</v>
      </c>
      <c r="AE96">
        <v>4.7236487999999994</v>
      </c>
      <c r="AF96">
        <v>2.7225252000000002</v>
      </c>
      <c r="AG96">
        <v>12.909142080000001</v>
      </c>
      <c r="AH96">
        <v>0</v>
      </c>
      <c r="AI96">
        <v>0</v>
      </c>
      <c r="AJ96">
        <v>0</v>
      </c>
      <c r="AK96">
        <v>16.11744642</v>
      </c>
      <c r="AL96">
        <v>0</v>
      </c>
      <c r="AM96">
        <v>0</v>
      </c>
      <c r="AN96">
        <v>0.65024826599999996</v>
      </c>
      <c r="AO96">
        <v>0.3688245288</v>
      </c>
      <c r="AP96">
        <v>1.5720431999999998</v>
      </c>
      <c r="AQ96">
        <v>0</v>
      </c>
      <c r="AR96">
        <v>3.3870719999999999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9.8156133920885011</v>
      </c>
      <c r="BB96">
        <f t="shared" si="1"/>
        <v>276.35388968370296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116.99885628997868</v>
      </c>
      <c r="M97">
        <v>14.110144329896906</v>
      </c>
      <c r="N97">
        <v>36.252791902677643</v>
      </c>
      <c r="O97">
        <v>0</v>
      </c>
      <c r="P97">
        <v>38.531433624670186</v>
      </c>
      <c r="Q97">
        <v>0</v>
      </c>
      <c r="R97">
        <v>2.8462560393167696E-3</v>
      </c>
      <c r="S97">
        <v>9.4570291898643757E-2</v>
      </c>
      <c r="T97">
        <v>0</v>
      </c>
      <c r="U97">
        <v>21.414210260823118</v>
      </c>
      <c r="V97">
        <v>2.2833143681756959E-3</v>
      </c>
      <c r="W97">
        <v>1.9981056060606057</v>
      </c>
      <c r="X97">
        <v>9.0011318226844903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4.7236487999999994</v>
      </c>
      <c r="AF97">
        <v>2.7225252000000002</v>
      </c>
      <c r="AG97">
        <v>12.909142080000001</v>
      </c>
      <c r="AH97">
        <v>0</v>
      </c>
      <c r="AI97">
        <v>0</v>
      </c>
      <c r="AJ97">
        <v>0</v>
      </c>
      <c r="AK97">
        <v>16.11744642</v>
      </c>
      <c r="AL97">
        <v>0</v>
      </c>
      <c r="AM97">
        <v>0</v>
      </c>
      <c r="AN97">
        <v>0.66937321500000002</v>
      </c>
      <c r="AO97">
        <v>0.40607679840000005</v>
      </c>
      <c r="AP97">
        <v>1.5720431999999998</v>
      </c>
      <c r="AQ97">
        <v>0</v>
      </c>
      <c r="AR97">
        <v>3.3870719999999999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9.748587010536049</v>
      </c>
      <c r="BB97">
        <f t="shared" si="1"/>
        <v>274.46677328196176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116.99885628997868</v>
      </c>
      <c r="M98">
        <v>14.110144329896906</v>
      </c>
      <c r="N98">
        <v>36.252791902677643</v>
      </c>
      <c r="O98">
        <v>0</v>
      </c>
      <c r="P98">
        <v>38.531433624670186</v>
      </c>
      <c r="Q98">
        <v>0</v>
      </c>
      <c r="R98">
        <v>2.8462560393167696E-3</v>
      </c>
      <c r="S98">
        <v>9.4570291898643757E-2</v>
      </c>
      <c r="T98">
        <v>0</v>
      </c>
      <c r="U98">
        <v>21.414210260823118</v>
      </c>
      <c r="V98">
        <v>1.7586620631719655E-3</v>
      </c>
      <c r="W98">
        <v>1.9981056060606057</v>
      </c>
      <c r="X98">
        <v>9.0011318226844903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4.7236487999999994</v>
      </c>
      <c r="AF98">
        <v>2.7225252000000002</v>
      </c>
      <c r="AG98">
        <v>12.909142080000001</v>
      </c>
      <c r="AH98">
        <v>0</v>
      </c>
      <c r="AI98">
        <v>0</v>
      </c>
      <c r="AJ98">
        <v>0</v>
      </c>
      <c r="AK98">
        <v>16.11744642</v>
      </c>
      <c r="AL98">
        <v>0</v>
      </c>
      <c r="AM98">
        <v>0</v>
      </c>
      <c r="AN98">
        <v>0.66937321500000002</v>
      </c>
      <c r="AO98">
        <v>0.45758054160000006</v>
      </c>
      <c r="AP98">
        <v>1.5720431999999998</v>
      </c>
      <c r="AQ98">
        <v>0</v>
      </c>
      <c r="AR98">
        <v>3.3870719999999999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9.7503355694623473</v>
      </c>
      <c r="BB98">
        <f t="shared" si="1"/>
        <v>274.51600381393047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3.1750000000000002E-4</v>
      </c>
      <c r="E99">
        <f t="shared" si="2"/>
        <v>0</v>
      </c>
      <c r="F99">
        <f t="shared" si="2"/>
        <v>0</v>
      </c>
      <c r="G99">
        <f t="shared" si="2"/>
        <v>2.1787690276483382E-3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6.5439713442791397E-2</v>
      </c>
      <c r="L99">
        <f t="shared" si="2"/>
        <v>4.4345352215087281</v>
      </c>
      <c r="M99">
        <f t="shared" si="2"/>
        <v>0.338190478816148</v>
      </c>
      <c r="N99">
        <f t="shared" si="2"/>
        <v>0.87006700566426232</v>
      </c>
      <c r="O99">
        <f t="shared" si="2"/>
        <v>0</v>
      </c>
      <c r="P99">
        <f t="shared" si="2"/>
        <v>0.92475440699208422</v>
      </c>
      <c r="Q99">
        <f t="shared" si="2"/>
        <v>0</v>
      </c>
      <c r="R99">
        <f t="shared" si="2"/>
        <v>0.11503311903484327</v>
      </c>
      <c r="S99">
        <f t="shared" si="2"/>
        <v>0.14655199955161757</v>
      </c>
      <c r="T99">
        <f t="shared" si="2"/>
        <v>0</v>
      </c>
      <c r="U99">
        <f t="shared" si="2"/>
        <v>0.51394104625975578</v>
      </c>
      <c r="V99">
        <f t="shared" si="2"/>
        <v>1.9118232191906365E-2</v>
      </c>
      <c r="W99">
        <f t="shared" si="2"/>
        <v>0.26515807428232607</v>
      </c>
      <c r="X99">
        <f t="shared" si="2"/>
        <v>0.59714117786134235</v>
      </c>
      <c r="Y99">
        <f t="shared" si="2"/>
        <v>0</v>
      </c>
      <c r="Z99">
        <f t="shared" si="2"/>
        <v>2.3122357830000002E-2</v>
      </c>
      <c r="AA99">
        <f t="shared" si="2"/>
        <v>4.5730567180999986E-2</v>
      </c>
      <c r="AB99">
        <f t="shared" si="2"/>
        <v>5.7503801175000022E-2</v>
      </c>
      <c r="AC99">
        <f t="shared" si="2"/>
        <v>4.1611179307600013E-2</v>
      </c>
      <c r="AD99">
        <f t="shared" si="2"/>
        <v>6.6651585000000013E-2</v>
      </c>
      <c r="AE99">
        <f t="shared" si="2"/>
        <v>0.10842624091780002</v>
      </c>
      <c r="AF99">
        <f t="shared" si="2"/>
        <v>7.2177168080000048E-2</v>
      </c>
      <c r="AG99">
        <f t="shared" si="2"/>
        <v>0.30981940992000045</v>
      </c>
      <c r="AH99">
        <f t="shared" si="2"/>
        <v>0.25776209367500003</v>
      </c>
      <c r="AI99">
        <f t="shared" si="2"/>
        <v>2.7149438300000002E-2</v>
      </c>
      <c r="AJ99">
        <f t="shared" si="2"/>
        <v>0</v>
      </c>
      <c r="AK99">
        <f t="shared" si="2"/>
        <v>0.3868187140800004</v>
      </c>
      <c r="AL99">
        <f t="shared" si="2"/>
        <v>0</v>
      </c>
      <c r="AM99">
        <f t="shared" si="2"/>
        <v>0</v>
      </c>
      <c r="AN99">
        <f t="shared" si="2"/>
        <v>1.5386021470499984E-2</v>
      </c>
      <c r="AO99">
        <f t="shared" si="2"/>
        <v>5.6161178891999987E-3</v>
      </c>
      <c r="AP99">
        <f t="shared" si="2"/>
        <v>3.3386267460000014E-2</v>
      </c>
      <c r="AQ99">
        <f t="shared" si="2"/>
        <v>0.14304940000000002</v>
      </c>
      <c r="AR99">
        <f t="shared" si="2"/>
        <v>0.11262014399999994</v>
      </c>
      <c r="AS99">
        <f t="shared" si="2"/>
        <v>8.5038351527999878E-2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0.3458913275757392</v>
      </c>
      <c r="BB99">
        <f t="shared" si="1"/>
        <v>9.7384042748718151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0.64202909925477358</v>
      </c>
      <c r="L3">
        <v>0</v>
      </c>
      <c r="M3">
        <v>1.2008633472252683</v>
      </c>
      <c r="N3">
        <v>2.5266156024716784</v>
      </c>
      <c r="O3">
        <v>2.8128735000000002</v>
      </c>
      <c r="P3">
        <v>0</v>
      </c>
      <c r="Q3">
        <v>0</v>
      </c>
      <c r="R3">
        <v>0.28970488646684839</v>
      </c>
      <c r="S3">
        <v>0.2999751100299401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0.18941670000000002</v>
      </c>
      <c r="AG3">
        <v>1.1810307600000001</v>
      </c>
      <c r="AH3">
        <v>0</v>
      </c>
      <c r="AI3">
        <v>0</v>
      </c>
      <c r="AJ3">
        <v>0</v>
      </c>
      <c r="AK3">
        <v>1.2422856600000001</v>
      </c>
      <c r="AL3">
        <v>0</v>
      </c>
      <c r="AM3">
        <v>0</v>
      </c>
      <c r="AN3">
        <v>1.0066683000000002E-2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78.246918000000008</v>
      </c>
      <c r="BA3">
        <v>3.1018157356287559</v>
      </c>
      <c r="BB3">
        <f>SUM(B3:AZ3)-BA3</f>
        <v>85.539963612819761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0.64202909925477358</v>
      </c>
      <c r="L4">
        <v>0</v>
      </c>
      <c r="M4">
        <v>1.2008633472252683</v>
      </c>
      <c r="N4">
        <v>2.5266156024716784</v>
      </c>
      <c r="O4">
        <v>2.8128735000000002</v>
      </c>
      <c r="P4">
        <v>0</v>
      </c>
      <c r="Q4">
        <v>0</v>
      </c>
      <c r="R4">
        <v>0.28970488646684839</v>
      </c>
      <c r="S4">
        <v>0.2999751100299401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0.18941670000000002</v>
      </c>
      <c r="AG4">
        <v>1.1810307600000001</v>
      </c>
      <c r="AH4">
        <v>0</v>
      </c>
      <c r="AI4">
        <v>0</v>
      </c>
      <c r="AJ4">
        <v>0</v>
      </c>
      <c r="AK4">
        <v>1.2422856600000001</v>
      </c>
      <c r="AL4">
        <v>0</v>
      </c>
      <c r="AM4">
        <v>0</v>
      </c>
      <c r="AN4">
        <v>1.0066683000000002E-2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78.246918000000008</v>
      </c>
      <c r="BA4">
        <v>3.1018157356287559</v>
      </c>
      <c r="BB4">
        <f t="shared" ref="BB4:BB67" si="0">SUM(B4:AZ4)-BA4</f>
        <v>85.539963612819761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0.64207470972800829</v>
      </c>
      <c r="L5">
        <v>0</v>
      </c>
      <c r="M5">
        <v>1.2008633472252683</v>
      </c>
      <c r="N5">
        <v>2.5266156024716784</v>
      </c>
      <c r="O5">
        <v>2.8128735000000002</v>
      </c>
      <c r="P5">
        <v>0</v>
      </c>
      <c r="Q5">
        <v>0</v>
      </c>
      <c r="R5">
        <v>0.28977825912408761</v>
      </c>
      <c r="S5">
        <v>0.3001977878103837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0.18941670000000002</v>
      </c>
      <c r="AG5">
        <v>1.1810307600000001</v>
      </c>
      <c r="AH5">
        <v>0</v>
      </c>
      <c r="AI5">
        <v>0</v>
      </c>
      <c r="AJ5">
        <v>0</v>
      </c>
      <c r="AK5">
        <v>1.2422856600000001</v>
      </c>
      <c r="AL5">
        <v>0</v>
      </c>
      <c r="AM5">
        <v>0</v>
      </c>
      <c r="AN5">
        <v>1.0066683000000002E-2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78.246918000000008</v>
      </c>
      <c r="BA5">
        <v>3.1018274653164197</v>
      </c>
      <c r="BB5">
        <f t="shared" si="0"/>
        <v>85.540293544043024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0.64207470972800829</v>
      </c>
      <c r="L6">
        <v>0</v>
      </c>
      <c r="M6">
        <v>1.2008633472252683</v>
      </c>
      <c r="N6">
        <v>2.5266156024716784</v>
      </c>
      <c r="O6">
        <v>2.8128735000000002</v>
      </c>
      <c r="P6">
        <v>0</v>
      </c>
      <c r="Q6">
        <v>0</v>
      </c>
      <c r="R6">
        <v>0.28977825912408761</v>
      </c>
      <c r="S6">
        <v>0.3001977878103837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0.18941670000000002</v>
      </c>
      <c r="AG6">
        <v>1.1810307600000001</v>
      </c>
      <c r="AH6">
        <v>0</v>
      </c>
      <c r="AI6">
        <v>0</v>
      </c>
      <c r="AJ6">
        <v>0</v>
      </c>
      <c r="AK6">
        <v>1.2422856600000001</v>
      </c>
      <c r="AL6">
        <v>0</v>
      </c>
      <c r="AM6">
        <v>0</v>
      </c>
      <c r="AN6">
        <v>1.0066683000000002E-2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78.246918000000008</v>
      </c>
      <c r="BA6">
        <v>3.1018274653164197</v>
      </c>
      <c r="BB6">
        <f t="shared" si="0"/>
        <v>85.540293544043024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0.64207470972800829</v>
      </c>
      <c r="L7">
        <v>0</v>
      </c>
      <c r="M7">
        <v>1.2008633472252683</v>
      </c>
      <c r="N7">
        <v>2.5266156024716784</v>
      </c>
      <c r="O7">
        <v>2.8128735000000002</v>
      </c>
      <c r="P7">
        <v>0</v>
      </c>
      <c r="Q7">
        <v>0</v>
      </c>
      <c r="R7">
        <v>0.26912199619771859</v>
      </c>
      <c r="S7">
        <v>0.28994510720070943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0.18941670000000002</v>
      </c>
      <c r="AG7">
        <v>1.1810307600000001</v>
      </c>
      <c r="AH7">
        <v>0</v>
      </c>
      <c r="AI7">
        <v>0</v>
      </c>
      <c r="AJ7">
        <v>0</v>
      </c>
      <c r="AK7">
        <v>1.2422856600000001</v>
      </c>
      <c r="AL7">
        <v>0</v>
      </c>
      <c r="AM7">
        <v>0</v>
      </c>
      <c r="AN7">
        <v>1.0066683000000002E-2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78.246918000000008</v>
      </c>
      <c r="BA7">
        <v>3.1007672860743809</v>
      </c>
      <c r="BB7">
        <f t="shared" si="0"/>
        <v>85.510444779749008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0.64207470972800829</v>
      </c>
      <c r="L8">
        <v>0</v>
      </c>
      <c r="M8">
        <v>1.2008633472252683</v>
      </c>
      <c r="N8">
        <v>2.5266156024716784</v>
      </c>
      <c r="O8">
        <v>2.8128735000000002</v>
      </c>
      <c r="P8">
        <v>0</v>
      </c>
      <c r="Q8">
        <v>0</v>
      </c>
      <c r="R8">
        <v>0.26912199619771859</v>
      </c>
      <c r="S8">
        <v>0.28994510720070943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0.18941670000000002</v>
      </c>
      <c r="AG8">
        <v>1.1810307600000001</v>
      </c>
      <c r="AH8">
        <v>0</v>
      </c>
      <c r="AI8">
        <v>0</v>
      </c>
      <c r="AJ8">
        <v>0</v>
      </c>
      <c r="AK8">
        <v>1.2422856600000001</v>
      </c>
      <c r="AL8">
        <v>0</v>
      </c>
      <c r="AM8">
        <v>0</v>
      </c>
      <c r="AN8">
        <v>1.0066683000000002E-2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78.246918000000008</v>
      </c>
      <c r="BA8">
        <v>3.1007672860743809</v>
      </c>
      <c r="BB8">
        <f t="shared" si="0"/>
        <v>85.510444779749008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0.64207470972800829</v>
      </c>
      <c r="L9">
        <v>0</v>
      </c>
      <c r="M9">
        <v>1.2008633472252683</v>
      </c>
      <c r="N9">
        <v>2.5266156024716784</v>
      </c>
      <c r="O9">
        <v>2.8128735000000002</v>
      </c>
      <c r="P9">
        <v>0</v>
      </c>
      <c r="Q9">
        <v>0</v>
      </c>
      <c r="R9">
        <v>0.26912199619771859</v>
      </c>
      <c r="S9">
        <v>0.28994510720070943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0.18941670000000002</v>
      </c>
      <c r="AG9">
        <v>1.1810307600000001</v>
      </c>
      <c r="AH9">
        <v>0</v>
      </c>
      <c r="AI9">
        <v>0</v>
      </c>
      <c r="AJ9">
        <v>0</v>
      </c>
      <c r="AK9">
        <v>1.2422856600000001</v>
      </c>
      <c r="AL9">
        <v>0</v>
      </c>
      <c r="AM9">
        <v>0</v>
      </c>
      <c r="AN9">
        <v>1.0066683000000002E-2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78.246918000000008</v>
      </c>
      <c r="BA9">
        <v>3.1007672860743809</v>
      </c>
      <c r="BB9">
        <f t="shared" si="0"/>
        <v>85.510444779749008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0.64207470972800829</v>
      </c>
      <c r="L10">
        <v>0</v>
      </c>
      <c r="M10">
        <v>1.2008633472252683</v>
      </c>
      <c r="N10">
        <v>2.5266156024716784</v>
      </c>
      <c r="O10">
        <v>2.8128735000000002</v>
      </c>
      <c r="P10">
        <v>0</v>
      </c>
      <c r="Q10">
        <v>0</v>
      </c>
      <c r="R10">
        <v>0.26912199619771859</v>
      </c>
      <c r="S10">
        <v>0.28994510720070943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0.18941670000000002</v>
      </c>
      <c r="AG10">
        <v>1.1810307600000001</v>
      </c>
      <c r="AH10">
        <v>0</v>
      </c>
      <c r="AI10">
        <v>0</v>
      </c>
      <c r="AJ10">
        <v>0</v>
      </c>
      <c r="AK10">
        <v>1.2422856600000001</v>
      </c>
      <c r="AL10">
        <v>0</v>
      </c>
      <c r="AM10">
        <v>0</v>
      </c>
      <c r="AN10">
        <v>1.0066683000000002E-2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78.246918000000008</v>
      </c>
      <c r="BA10">
        <v>3.1007672860743809</v>
      </c>
      <c r="BB10">
        <f t="shared" si="0"/>
        <v>85.510444779749008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0.64201767291311762</v>
      </c>
      <c r="L11">
        <v>0</v>
      </c>
      <c r="M11">
        <v>1.2008633472252683</v>
      </c>
      <c r="N11">
        <v>2.5266156024716784</v>
      </c>
      <c r="O11">
        <v>2.8128735000000002</v>
      </c>
      <c r="P11">
        <v>0</v>
      </c>
      <c r="Q11">
        <v>0</v>
      </c>
      <c r="R11">
        <v>0.28982902189781024</v>
      </c>
      <c r="S11">
        <v>0.31060532942898977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0.18941670000000002</v>
      </c>
      <c r="AG11">
        <v>1.1810307600000001</v>
      </c>
      <c r="AH11">
        <v>0</v>
      </c>
      <c r="AI11">
        <v>0</v>
      </c>
      <c r="AJ11">
        <v>0</v>
      </c>
      <c r="AK11">
        <v>1.2422856600000001</v>
      </c>
      <c r="AL11">
        <v>0</v>
      </c>
      <c r="AM11">
        <v>0</v>
      </c>
      <c r="AN11">
        <v>1.0066683000000002E-2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78.246918000000008</v>
      </c>
      <c r="BA11">
        <v>3.1021842132216642</v>
      </c>
      <c r="BB11">
        <f t="shared" si="0"/>
        <v>85.550338063715216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0.64201767291311762</v>
      </c>
      <c r="L12">
        <v>0</v>
      </c>
      <c r="M12">
        <v>1.2008633472252683</v>
      </c>
      <c r="N12">
        <v>2.5266156024716784</v>
      </c>
      <c r="O12">
        <v>2.8128735000000002</v>
      </c>
      <c r="P12">
        <v>0</v>
      </c>
      <c r="Q12">
        <v>0</v>
      </c>
      <c r="R12">
        <v>0.28982902189781024</v>
      </c>
      <c r="S12">
        <v>0.31060532942898977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0.18941670000000002</v>
      </c>
      <c r="AG12">
        <v>1.1810307600000001</v>
      </c>
      <c r="AH12">
        <v>0</v>
      </c>
      <c r="AI12">
        <v>0</v>
      </c>
      <c r="AJ12">
        <v>0</v>
      </c>
      <c r="AK12">
        <v>1.2422856600000001</v>
      </c>
      <c r="AL12">
        <v>0</v>
      </c>
      <c r="AM12">
        <v>0</v>
      </c>
      <c r="AN12">
        <v>1.0066683000000002E-2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78.246918000000008</v>
      </c>
      <c r="BA12">
        <v>3.1021842132216642</v>
      </c>
      <c r="BB12">
        <f t="shared" si="0"/>
        <v>85.550338063715216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0.64201767291311762</v>
      </c>
      <c r="L13">
        <v>0</v>
      </c>
      <c r="M13">
        <v>1.2012011859672029</v>
      </c>
      <c r="N13">
        <v>2.5266156024716784</v>
      </c>
      <c r="O13">
        <v>2.8128735000000002</v>
      </c>
      <c r="P13">
        <v>0</v>
      </c>
      <c r="Q13">
        <v>0</v>
      </c>
      <c r="R13">
        <v>0.28982902189781024</v>
      </c>
      <c r="S13">
        <v>0.31060532942898977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0.18941670000000002</v>
      </c>
      <c r="AG13">
        <v>1.1810307600000001</v>
      </c>
      <c r="AH13">
        <v>0</v>
      </c>
      <c r="AI13">
        <v>0</v>
      </c>
      <c r="AJ13">
        <v>0</v>
      </c>
      <c r="AK13">
        <v>1.2422856600000001</v>
      </c>
      <c r="AL13">
        <v>0</v>
      </c>
      <c r="AM13">
        <v>0</v>
      </c>
      <c r="AN13">
        <v>1.0066683000000002E-2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78.336917999999997</v>
      </c>
      <c r="BA13">
        <v>3.1021957812902055</v>
      </c>
      <c r="BB13">
        <f t="shared" si="0"/>
        <v>85.640664334388589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0.64201767291311762</v>
      </c>
      <c r="L14">
        <v>0</v>
      </c>
      <c r="M14">
        <v>1.2008633472252683</v>
      </c>
      <c r="N14">
        <v>2.5266156024716784</v>
      </c>
      <c r="O14">
        <v>2.8128735000000002</v>
      </c>
      <c r="P14">
        <v>0</v>
      </c>
      <c r="Q14">
        <v>0</v>
      </c>
      <c r="R14">
        <v>0.28982902189781024</v>
      </c>
      <c r="S14">
        <v>0.31060532942898977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0.18941670000000002</v>
      </c>
      <c r="AG14">
        <v>1.1810307600000001</v>
      </c>
      <c r="AH14">
        <v>0</v>
      </c>
      <c r="AI14">
        <v>0</v>
      </c>
      <c r="AJ14">
        <v>0</v>
      </c>
      <c r="AK14">
        <v>1.2422856600000001</v>
      </c>
      <c r="AL14">
        <v>0</v>
      </c>
      <c r="AM14">
        <v>0</v>
      </c>
      <c r="AN14">
        <v>1.0066683000000002E-2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78.336917999999997</v>
      </c>
      <c r="BA14">
        <v>3.1021842132216642</v>
      </c>
      <c r="BB14">
        <f t="shared" si="0"/>
        <v>85.640338063715205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0.64201767291311762</v>
      </c>
      <c r="L15">
        <v>0</v>
      </c>
      <c r="M15">
        <v>1.2008633472252683</v>
      </c>
      <c r="N15">
        <v>2.5266156024716784</v>
      </c>
      <c r="O15">
        <v>2.8128735000000002</v>
      </c>
      <c r="P15">
        <v>0</v>
      </c>
      <c r="Q15">
        <v>0</v>
      </c>
      <c r="R15">
        <v>0.28982902189781024</v>
      </c>
      <c r="S15">
        <v>0.31060532942898977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0.18941670000000002</v>
      </c>
      <c r="AG15">
        <v>1.1810307600000001</v>
      </c>
      <c r="AH15">
        <v>0</v>
      </c>
      <c r="AI15">
        <v>0</v>
      </c>
      <c r="AJ15">
        <v>0</v>
      </c>
      <c r="AK15">
        <v>1.2422856600000001</v>
      </c>
      <c r="AL15">
        <v>0</v>
      </c>
      <c r="AM15">
        <v>0</v>
      </c>
      <c r="AN15">
        <v>1.0066683000000002E-2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78.336917999999997</v>
      </c>
      <c r="BA15">
        <v>3.1021842132216642</v>
      </c>
      <c r="BB15">
        <f t="shared" si="0"/>
        <v>85.640338063715205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0.64201767291311762</v>
      </c>
      <c r="L16">
        <v>0</v>
      </c>
      <c r="M16">
        <v>1.2008633472252683</v>
      </c>
      <c r="N16">
        <v>2.5266156024716784</v>
      </c>
      <c r="O16">
        <v>2.8128735000000002</v>
      </c>
      <c r="P16">
        <v>0</v>
      </c>
      <c r="Q16">
        <v>0</v>
      </c>
      <c r="R16">
        <v>0.28982902189781024</v>
      </c>
      <c r="S16">
        <v>0.31060532942898977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0.18941670000000002</v>
      </c>
      <c r="AG16">
        <v>1.1810307600000001</v>
      </c>
      <c r="AH16">
        <v>0</v>
      </c>
      <c r="AI16">
        <v>0</v>
      </c>
      <c r="AJ16">
        <v>0</v>
      </c>
      <c r="AK16">
        <v>1.2422856600000001</v>
      </c>
      <c r="AL16">
        <v>0</v>
      </c>
      <c r="AM16">
        <v>0</v>
      </c>
      <c r="AN16">
        <v>1.0066683000000002E-2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78.336917999999997</v>
      </c>
      <c r="BA16">
        <v>3.1021842132216642</v>
      </c>
      <c r="BB16">
        <f t="shared" si="0"/>
        <v>85.640338063715205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0.64201767291311762</v>
      </c>
      <c r="L17">
        <v>0</v>
      </c>
      <c r="M17">
        <v>1.2012011859672029</v>
      </c>
      <c r="N17">
        <v>2.5266156024716784</v>
      </c>
      <c r="O17">
        <v>2.8128735000000002</v>
      </c>
      <c r="P17">
        <v>0</v>
      </c>
      <c r="Q17">
        <v>0</v>
      </c>
      <c r="R17">
        <v>0.28982902189781024</v>
      </c>
      <c r="S17">
        <v>0.31060532942898977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0.18941670000000002</v>
      </c>
      <c r="AG17">
        <v>1.1810307600000001</v>
      </c>
      <c r="AH17">
        <v>0</v>
      </c>
      <c r="AI17">
        <v>0</v>
      </c>
      <c r="AJ17">
        <v>0</v>
      </c>
      <c r="AK17">
        <v>1.2422856600000001</v>
      </c>
      <c r="AL17">
        <v>0</v>
      </c>
      <c r="AM17">
        <v>0</v>
      </c>
      <c r="AN17">
        <v>1.0066683000000002E-2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78.315337999999997</v>
      </c>
      <c r="BA17">
        <v>3.1014557812901979</v>
      </c>
      <c r="BB17">
        <f t="shared" si="0"/>
        <v>85.619824334388596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0.64201767291311762</v>
      </c>
      <c r="L18">
        <v>0</v>
      </c>
      <c r="M18">
        <v>1.0457598679577467</v>
      </c>
      <c r="N18">
        <v>2.5266156024716784</v>
      </c>
      <c r="O18">
        <v>2.8128735000000002</v>
      </c>
      <c r="P18">
        <v>0</v>
      </c>
      <c r="Q18">
        <v>0</v>
      </c>
      <c r="R18">
        <v>0.28982902189781024</v>
      </c>
      <c r="S18">
        <v>0.31060532942898977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0.18941670000000002</v>
      </c>
      <c r="AG18">
        <v>1.1810307600000001</v>
      </c>
      <c r="AH18">
        <v>0</v>
      </c>
      <c r="AI18">
        <v>0</v>
      </c>
      <c r="AJ18">
        <v>0</v>
      </c>
      <c r="AK18">
        <v>1.2422856600000001</v>
      </c>
      <c r="AL18">
        <v>0</v>
      </c>
      <c r="AM18">
        <v>0</v>
      </c>
      <c r="AN18">
        <v>1.0066683000000002E-2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78.315337999999997</v>
      </c>
      <c r="BA18">
        <v>3.0961241509064958</v>
      </c>
      <c r="BB18">
        <f t="shared" si="0"/>
        <v>85.469714646762853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0.64201767291311762</v>
      </c>
      <c r="L19">
        <v>0</v>
      </c>
      <c r="M19">
        <v>1.2008633472252683</v>
      </c>
      <c r="N19">
        <v>2.5266156024716784</v>
      </c>
      <c r="O19">
        <v>2.8128735000000002</v>
      </c>
      <c r="P19">
        <v>0</v>
      </c>
      <c r="Q19">
        <v>0</v>
      </c>
      <c r="R19">
        <v>0.28982902189781024</v>
      </c>
      <c r="S19">
        <v>0.31060532942898977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0.18941670000000002</v>
      </c>
      <c r="AG19">
        <v>1.1810307600000001</v>
      </c>
      <c r="AH19">
        <v>0</v>
      </c>
      <c r="AI19">
        <v>0</v>
      </c>
      <c r="AJ19">
        <v>0</v>
      </c>
      <c r="AK19">
        <v>1.2422856600000001</v>
      </c>
      <c r="AL19">
        <v>0</v>
      </c>
      <c r="AM19">
        <v>0</v>
      </c>
      <c r="AN19">
        <v>1.0066683000000002E-2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78.315337999999997</v>
      </c>
      <c r="BA19">
        <v>3.1014442132216566</v>
      </c>
      <c r="BB19">
        <f t="shared" si="0"/>
        <v>85.619498063715213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0.64201767291311762</v>
      </c>
      <c r="L20">
        <v>0</v>
      </c>
      <c r="M20">
        <v>1.2008633472252683</v>
      </c>
      <c r="N20">
        <v>2.5266156024716784</v>
      </c>
      <c r="O20">
        <v>2.8128735000000002</v>
      </c>
      <c r="P20">
        <v>0</v>
      </c>
      <c r="Q20">
        <v>0</v>
      </c>
      <c r="R20">
        <v>0.28982902189781024</v>
      </c>
      <c r="S20">
        <v>0.31060532942898977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0.18941670000000002</v>
      </c>
      <c r="AG20">
        <v>1.1810307600000001</v>
      </c>
      <c r="AH20">
        <v>0</v>
      </c>
      <c r="AI20">
        <v>0</v>
      </c>
      <c r="AJ20">
        <v>0</v>
      </c>
      <c r="AK20">
        <v>1.2422856600000001</v>
      </c>
      <c r="AL20">
        <v>0</v>
      </c>
      <c r="AM20">
        <v>0</v>
      </c>
      <c r="AN20">
        <v>1.0066683000000002E-2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78.315337999999997</v>
      </c>
      <c r="BA20">
        <v>3.1014442132216566</v>
      </c>
      <c r="BB20">
        <f t="shared" si="0"/>
        <v>85.619498063715213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0.64201767291311762</v>
      </c>
      <c r="L21">
        <v>0</v>
      </c>
      <c r="M21">
        <v>1.2008633472252683</v>
      </c>
      <c r="N21">
        <v>2.5266156024716784</v>
      </c>
      <c r="O21">
        <v>2.8128735000000002</v>
      </c>
      <c r="P21">
        <v>0</v>
      </c>
      <c r="Q21">
        <v>0</v>
      </c>
      <c r="R21">
        <v>0.27953557156220765</v>
      </c>
      <c r="S21">
        <v>0.28985235807192045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0.18941670000000002</v>
      </c>
      <c r="AG21">
        <v>1.1810307600000001</v>
      </c>
      <c r="AH21">
        <v>0</v>
      </c>
      <c r="AI21">
        <v>0</v>
      </c>
      <c r="AJ21">
        <v>0</v>
      </c>
      <c r="AK21">
        <v>1.2422856600000001</v>
      </c>
      <c r="AL21">
        <v>0</v>
      </c>
      <c r="AM21">
        <v>0</v>
      </c>
      <c r="AN21">
        <v>1.0066683000000002E-2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78.315337999999997</v>
      </c>
      <c r="BA21">
        <v>3.1003793431076252</v>
      </c>
      <c r="BB21">
        <f t="shared" si="0"/>
        <v>85.589516512136569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0.64201767291311762</v>
      </c>
      <c r="L22">
        <v>0</v>
      </c>
      <c r="M22">
        <v>1.2008633472252683</v>
      </c>
      <c r="N22">
        <v>2.5266156024716784</v>
      </c>
      <c r="O22">
        <v>2.8128735000000002</v>
      </c>
      <c r="P22">
        <v>0</v>
      </c>
      <c r="Q22">
        <v>0</v>
      </c>
      <c r="R22">
        <v>0.27953557156220765</v>
      </c>
      <c r="S22">
        <v>0.28985235807192045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0.18941670000000002</v>
      </c>
      <c r="AG22">
        <v>1.1810307600000001</v>
      </c>
      <c r="AH22">
        <v>6.0050699999999992E-2</v>
      </c>
      <c r="AI22">
        <v>0</v>
      </c>
      <c r="AJ22">
        <v>0</v>
      </c>
      <c r="AK22">
        <v>1.2422856600000001</v>
      </c>
      <c r="AL22">
        <v>0</v>
      </c>
      <c r="AM22">
        <v>0</v>
      </c>
      <c r="AN22">
        <v>1.0066683000000002E-2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78.33053799999999</v>
      </c>
      <c r="BA22">
        <v>3.102960075907617</v>
      </c>
      <c r="BB22">
        <f t="shared" si="0"/>
        <v>85.662186479336569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2.2365547980591639E-4</v>
      </c>
      <c r="L23">
        <v>0</v>
      </c>
      <c r="M23">
        <v>1.2008633472252683</v>
      </c>
      <c r="N23">
        <v>2.5266156024716784</v>
      </c>
      <c r="O23">
        <v>2.8128735000000002</v>
      </c>
      <c r="P23">
        <v>0</v>
      </c>
      <c r="Q23">
        <v>0</v>
      </c>
      <c r="R23">
        <v>0</v>
      </c>
      <c r="S23">
        <v>5.7721327031676618E-4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0.18941670000000002</v>
      </c>
      <c r="AG23">
        <v>1.1810307600000001</v>
      </c>
      <c r="AH23">
        <v>0.49441742999999988</v>
      </c>
      <c r="AI23">
        <v>0</v>
      </c>
      <c r="AJ23">
        <v>0</v>
      </c>
      <c r="AK23">
        <v>1.2422856600000001</v>
      </c>
      <c r="AL23">
        <v>0</v>
      </c>
      <c r="AM23">
        <v>0</v>
      </c>
      <c r="AN23">
        <v>1.0066683000000002E-2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78.444537999999994</v>
      </c>
      <c r="BA23">
        <v>3.0802461137219583</v>
      </c>
      <c r="BB23">
        <f t="shared" si="0"/>
        <v>85.022662437725103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1.2008633472252683</v>
      </c>
      <c r="N24">
        <v>2.5266156024716784</v>
      </c>
      <c r="O24">
        <v>2.8128735000000002</v>
      </c>
      <c r="P24">
        <v>0</v>
      </c>
      <c r="Q24">
        <v>0</v>
      </c>
      <c r="R24">
        <v>0</v>
      </c>
      <c r="S24">
        <v>5.7721327031676618E-4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0.20694617999999995</v>
      </c>
      <c r="AE24">
        <v>0</v>
      </c>
      <c r="AF24">
        <v>0.18941670000000002</v>
      </c>
      <c r="AG24">
        <v>1.1810307600000001</v>
      </c>
      <c r="AH24">
        <v>0.98883485999999976</v>
      </c>
      <c r="AI24">
        <v>0</v>
      </c>
      <c r="AJ24">
        <v>0</v>
      </c>
      <c r="AK24">
        <v>1.2422856600000001</v>
      </c>
      <c r="AL24">
        <v>0</v>
      </c>
      <c r="AM24">
        <v>0</v>
      </c>
      <c r="AN24">
        <v>1.0066683000000002E-2</v>
      </c>
      <c r="AO24">
        <v>0</v>
      </c>
      <c r="AP24">
        <v>0</v>
      </c>
      <c r="AQ24">
        <v>0.48047999999999996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78.797737999999995</v>
      </c>
      <c r="BA24">
        <v>3.1328896729389974</v>
      </c>
      <c r="BB24">
        <f t="shared" si="0"/>
        <v>86.504838833028259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4.8815360106997145E-5</v>
      </c>
      <c r="L25">
        <v>0</v>
      </c>
      <c r="M25">
        <v>1.2008633472252683</v>
      </c>
      <c r="N25">
        <v>2.5266156024716784</v>
      </c>
      <c r="O25">
        <v>2.8128735000000002</v>
      </c>
      <c r="P25">
        <v>0</v>
      </c>
      <c r="Q25">
        <v>0</v>
      </c>
      <c r="R25">
        <v>0</v>
      </c>
      <c r="S25">
        <v>5.7721327031676618E-4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0.22783432000000001</v>
      </c>
      <c r="AD25">
        <v>0.4138923599999999</v>
      </c>
      <c r="AE25">
        <v>0</v>
      </c>
      <c r="AF25">
        <v>0.18941670000000002</v>
      </c>
      <c r="AG25">
        <v>1.1810307600000001</v>
      </c>
      <c r="AH25">
        <v>1.48325229</v>
      </c>
      <c r="AI25">
        <v>0</v>
      </c>
      <c r="AJ25">
        <v>0</v>
      </c>
      <c r="AK25">
        <v>1.2422856600000001</v>
      </c>
      <c r="AL25">
        <v>0</v>
      </c>
      <c r="AM25">
        <v>0</v>
      </c>
      <c r="AN25">
        <v>1.0066683000000002E-2</v>
      </c>
      <c r="AO25">
        <v>0</v>
      </c>
      <c r="AP25">
        <v>0</v>
      </c>
      <c r="AQ25">
        <v>0.91691599999999984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78.661253000000002</v>
      </c>
      <c r="BA25">
        <v>3.1874854027058581</v>
      </c>
      <c r="BB25">
        <f t="shared" si="0"/>
        <v>88.041942848621517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9.361434641289555E-5</v>
      </c>
      <c r="L26">
        <v>0</v>
      </c>
      <c r="M26">
        <v>1.2008633472252683</v>
      </c>
      <c r="N26">
        <v>2.5266156024716784</v>
      </c>
      <c r="O26">
        <v>2.8128735000000002</v>
      </c>
      <c r="P26">
        <v>0</v>
      </c>
      <c r="Q26">
        <v>0</v>
      </c>
      <c r="R26">
        <v>0</v>
      </c>
      <c r="S26">
        <v>5.7721327031676618E-4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0.73092240000000008</v>
      </c>
      <c r="AC26">
        <v>0.4556686399999999</v>
      </c>
      <c r="AD26">
        <v>0.48287442000000008</v>
      </c>
      <c r="AE26">
        <v>0.35923679999999991</v>
      </c>
      <c r="AF26">
        <v>0.18941670000000002</v>
      </c>
      <c r="AG26">
        <v>1.1810307600000001</v>
      </c>
      <c r="AH26">
        <v>1.9776697199999995</v>
      </c>
      <c r="AI26">
        <v>0</v>
      </c>
      <c r="AJ26">
        <v>0</v>
      </c>
      <c r="AK26">
        <v>1.2422856600000001</v>
      </c>
      <c r="AL26">
        <v>0</v>
      </c>
      <c r="AM26">
        <v>0</v>
      </c>
      <c r="AN26">
        <v>1.0066683000000002E-2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78.349409000000009</v>
      </c>
      <c r="BA26">
        <v>3.2303309933111071</v>
      </c>
      <c r="BB26">
        <f t="shared" si="0"/>
        <v>89.278261067002575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5.475483039151368E-5</v>
      </c>
      <c r="L27">
        <v>0.10361964266373086</v>
      </c>
      <c r="M27">
        <v>1.2008633472252683</v>
      </c>
      <c r="N27">
        <v>2.5266156024716784</v>
      </c>
      <c r="O27">
        <v>2.8128735000000002</v>
      </c>
      <c r="P27">
        <v>0</v>
      </c>
      <c r="Q27">
        <v>0</v>
      </c>
      <c r="R27">
        <v>0</v>
      </c>
      <c r="S27">
        <v>6.1233227113573544E-4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0.73092240000000008</v>
      </c>
      <c r="AC27">
        <v>0.68419247699999997</v>
      </c>
      <c r="AD27">
        <v>0.62083853999999994</v>
      </c>
      <c r="AE27">
        <v>0.71847359999999982</v>
      </c>
      <c r="AF27">
        <v>0.37883340000000004</v>
      </c>
      <c r="AG27">
        <v>1.1810307600000001</v>
      </c>
      <c r="AH27">
        <v>2.4720871500000001</v>
      </c>
      <c r="AI27">
        <v>8.9906999999999987E-2</v>
      </c>
      <c r="AJ27">
        <v>0</v>
      </c>
      <c r="AK27">
        <v>1.2422856600000001</v>
      </c>
      <c r="AL27">
        <v>0</v>
      </c>
      <c r="AM27">
        <v>0</v>
      </c>
      <c r="AN27">
        <v>1.0066683000000002E-2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78.569372000000016</v>
      </c>
      <c r="BA27">
        <v>3.3098228620066696</v>
      </c>
      <c r="BB27">
        <f t="shared" si="0"/>
        <v>91.516307987455548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7.2483557763061077E-2</v>
      </c>
      <c r="M28">
        <v>1.2008633472252683</v>
      </c>
      <c r="N28">
        <v>2.5266156024716784</v>
      </c>
      <c r="O28">
        <v>2.8128735000000002</v>
      </c>
      <c r="P28">
        <v>0</v>
      </c>
      <c r="Q28">
        <v>0</v>
      </c>
      <c r="R28">
        <v>0</v>
      </c>
      <c r="S28">
        <v>6.1233227113573544E-4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0.68419247699999997</v>
      </c>
      <c r="AD28">
        <v>0.82778472000000014</v>
      </c>
      <c r="AE28">
        <v>1.1525514000000001</v>
      </c>
      <c r="AF28">
        <v>0.56825009999999998</v>
      </c>
      <c r="AG28">
        <v>1.1810307600000001</v>
      </c>
      <c r="AH28">
        <v>2.9665045800000001</v>
      </c>
      <c r="AI28">
        <v>0.38959699999999997</v>
      </c>
      <c r="AJ28">
        <v>0</v>
      </c>
      <c r="AK28">
        <v>1.2422856600000001</v>
      </c>
      <c r="AL28">
        <v>0</v>
      </c>
      <c r="AM28">
        <v>0</v>
      </c>
      <c r="AN28">
        <v>1.0066683000000002E-2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79.301812000000012</v>
      </c>
      <c r="BA28">
        <v>3.4065581289394506</v>
      </c>
      <c r="BB28">
        <f t="shared" si="0"/>
        <v>94.239863990791704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1.2008633472252683</v>
      </c>
      <c r="N29">
        <v>2.5266156024716784</v>
      </c>
      <c r="O29">
        <v>2.8128735000000002</v>
      </c>
      <c r="P29">
        <v>0</v>
      </c>
      <c r="Q29">
        <v>0</v>
      </c>
      <c r="R29">
        <v>0</v>
      </c>
      <c r="S29">
        <v>3.5000517072348236E-4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0.73092240000000008</v>
      </c>
      <c r="AC29">
        <v>0.68419247699999997</v>
      </c>
      <c r="AD29">
        <v>0.82778472000000014</v>
      </c>
      <c r="AE29">
        <v>1.1525514000000001</v>
      </c>
      <c r="AF29">
        <v>0.56825009999999998</v>
      </c>
      <c r="AG29">
        <v>1.1810307600000001</v>
      </c>
      <c r="AH29">
        <v>2.9665045800000001</v>
      </c>
      <c r="AI29">
        <v>0.38959699999999997</v>
      </c>
      <c r="AJ29">
        <v>0</v>
      </c>
      <c r="AK29">
        <v>1.2422856600000001</v>
      </c>
      <c r="AL29">
        <v>0</v>
      </c>
      <c r="AM29">
        <v>0</v>
      </c>
      <c r="AN29">
        <v>1.0066683000000002E-2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79.301812000000012</v>
      </c>
      <c r="BA29">
        <v>3.4040629452814311</v>
      </c>
      <c r="BB29">
        <f t="shared" si="0"/>
        <v>94.169613289586266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1.2008633472252683</v>
      </c>
      <c r="N30">
        <v>2.5266156024716784</v>
      </c>
      <c r="O30">
        <v>2.8128735000000002</v>
      </c>
      <c r="P30">
        <v>0</v>
      </c>
      <c r="Q30">
        <v>0</v>
      </c>
      <c r="R30">
        <v>0</v>
      </c>
      <c r="S30">
        <v>3.5000517072348236E-4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0.73092240000000008</v>
      </c>
      <c r="AC30">
        <v>0.68419247699999997</v>
      </c>
      <c r="AD30">
        <v>0.82778472000000014</v>
      </c>
      <c r="AE30">
        <v>1.1525514000000001</v>
      </c>
      <c r="AF30">
        <v>0.56825009999999998</v>
      </c>
      <c r="AG30">
        <v>1.1810307600000001</v>
      </c>
      <c r="AH30">
        <v>2.9665045800000001</v>
      </c>
      <c r="AI30">
        <v>0.38959699999999997</v>
      </c>
      <c r="AJ30">
        <v>0</v>
      </c>
      <c r="AK30">
        <v>1.2422856600000001</v>
      </c>
      <c r="AL30">
        <v>0</v>
      </c>
      <c r="AM30">
        <v>0</v>
      </c>
      <c r="AN30">
        <v>1.0066683000000002E-2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79.311812000000003</v>
      </c>
      <c r="BA30">
        <v>3.4040629452814168</v>
      </c>
      <c r="BB30">
        <f t="shared" si="0"/>
        <v>94.179613289586271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1.2008633472252683</v>
      </c>
      <c r="N31">
        <v>2.5266156024716784</v>
      </c>
      <c r="O31">
        <v>2.8128735000000002</v>
      </c>
      <c r="P31">
        <v>0</v>
      </c>
      <c r="Q31">
        <v>0</v>
      </c>
      <c r="R31">
        <v>0</v>
      </c>
      <c r="S31">
        <v>3.5000517072348236E-4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0.73092240000000008</v>
      </c>
      <c r="AC31">
        <v>0.68419247699999997</v>
      </c>
      <c r="AD31">
        <v>0.82778472000000014</v>
      </c>
      <c r="AE31">
        <v>1.1525514000000001</v>
      </c>
      <c r="AF31">
        <v>0.56825009999999998</v>
      </c>
      <c r="AG31">
        <v>1.1810307600000001</v>
      </c>
      <c r="AH31">
        <v>2.9665045800000001</v>
      </c>
      <c r="AI31">
        <v>0.38959699999999997</v>
      </c>
      <c r="AJ31">
        <v>0</v>
      </c>
      <c r="AK31">
        <v>1.2422856600000001</v>
      </c>
      <c r="AL31">
        <v>0</v>
      </c>
      <c r="AM31">
        <v>0</v>
      </c>
      <c r="AN31">
        <v>1.0066683000000002E-2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79.301811999999998</v>
      </c>
      <c r="BA31">
        <v>3.4040629452814168</v>
      </c>
      <c r="BB31">
        <f t="shared" si="0"/>
        <v>94.169613289586252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1.2008633472252683</v>
      </c>
      <c r="N32">
        <v>2.5266156024716784</v>
      </c>
      <c r="O32">
        <v>2.8128735000000002</v>
      </c>
      <c r="P32">
        <v>0</v>
      </c>
      <c r="Q32">
        <v>0</v>
      </c>
      <c r="R32">
        <v>0</v>
      </c>
      <c r="S32">
        <v>3.5000517072348236E-4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0.73092240000000008</v>
      </c>
      <c r="AC32">
        <v>0.68419247699999997</v>
      </c>
      <c r="AD32">
        <v>0.82778472000000014</v>
      </c>
      <c r="AE32">
        <v>1.1525514000000001</v>
      </c>
      <c r="AF32">
        <v>0.56825009999999998</v>
      </c>
      <c r="AG32">
        <v>1.1810307600000001</v>
      </c>
      <c r="AH32">
        <v>2.9665045800000001</v>
      </c>
      <c r="AI32">
        <v>0.38959699999999997</v>
      </c>
      <c r="AJ32">
        <v>0</v>
      </c>
      <c r="AK32">
        <v>1.2422856600000001</v>
      </c>
      <c r="AL32">
        <v>0</v>
      </c>
      <c r="AM32">
        <v>0</v>
      </c>
      <c r="AN32">
        <v>1.0066683000000002E-2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79.301811999999998</v>
      </c>
      <c r="BA32">
        <v>3.4040629452814168</v>
      </c>
      <c r="BB32">
        <f t="shared" si="0"/>
        <v>94.169613289586252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1.2008633472252683</v>
      </c>
      <c r="N33">
        <v>2.5266156024716784</v>
      </c>
      <c r="O33">
        <v>2.8128735000000002</v>
      </c>
      <c r="P33">
        <v>0</v>
      </c>
      <c r="Q33">
        <v>0</v>
      </c>
      <c r="R33">
        <v>0</v>
      </c>
      <c r="S33">
        <v>3.5000517072348236E-4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0.73092240000000008</v>
      </c>
      <c r="AC33">
        <v>0.68419247699999997</v>
      </c>
      <c r="AD33">
        <v>0.82778472000000014</v>
      </c>
      <c r="AE33">
        <v>1.1525514000000001</v>
      </c>
      <c r="AF33">
        <v>0.56825009999999998</v>
      </c>
      <c r="AG33">
        <v>1.1810307600000001</v>
      </c>
      <c r="AH33">
        <v>2.4720871500000001</v>
      </c>
      <c r="AI33">
        <v>0.38959699999999997</v>
      </c>
      <c r="AJ33">
        <v>0</v>
      </c>
      <c r="AK33">
        <v>1.2422856600000001</v>
      </c>
      <c r="AL33">
        <v>0</v>
      </c>
      <c r="AM33">
        <v>0</v>
      </c>
      <c r="AN33">
        <v>1.0066683000000002E-2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78.895411999999993</v>
      </c>
      <c r="BA33">
        <v>3.3731654288814097</v>
      </c>
      <c r="BB33">
        <f t="shared" si="0"/>
        <v>93.299693375986266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1.2008633472252683</v>
      </c>
      <c r="N34">
        <v>2.5266156024716784</v>
      </c>
      <c r="O34">
        <v>2.8128735000000002</v>
      </c>
      <c r="P34">
        <v>0</v>
      </c>
      <c r="Q34">
        <v>0</v>
      </c>
      <c r="R34">
        <v>0</v>
      </c>
      <c r="S34">
        <v>3.5000517072348236E-4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0.4556686399999999</v>
      </c>
      <c r="AD34">
        <v>0.62083853999999994</v>
      </c>
      <c r="AE34">
        <v>0.71847359999999982</v>
      </c>
      <c r="AF34">
        <v>0.19362596000000001</v>
      </c>
      <c r="AG34">
        <v>1.1810307600000001</v>
      </c>
      <c r="AH34">
        <v>1.9776697199999995</v>
      </c>
      <c r="AI34">
        <v>8.9906999999999987E-2</v>
      </c>
      <c r="AJ34">
        <v>0</v>
      </c>
      <c r="AK34">
        <v>1.2422856600000001</v>
      </c>
      <c r="AL34">
        <v>0</v>
      </c>
      <c r="AM34">
        <v>0</v>
      </c>
      <c r="AN34">
        <v>1.0066683000000002E-2</v>
      </c>
      <c r="AO34">
        <v>0</v>
      </c>
      <c r="AP34">
        <v>0</v>
      </c>
      <c r="AQ34">
        <v>1.977976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78.162972000000011</v>
      </c>
      <c r="BA34">
        <v>3.2781294726814441</v>
      </c>
      <c r="BB34">
        <f t="shared" si="0"/>
        <v>90.624009945186245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1.2008633472252683</v>
      </c>
      <c r="N35">
        <v>2.5266156024716784</v>
      </c>
      <c r="O35">
        <v>2.8128735000000002</v>
      </c>
      <c r="P35">
        <v>0</v>
      </c>
      <c r="Q35">
        <v>0</v>
      </c>
      <c r="R35">
        <v>0</v>
      </c>
      <c r="S35">
        <v>3.5000517072348236E-4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0.73092240000000008</v>
      </c>
      <c r="AC35">
        <v>0.22783432000000001</v>
      </c>
      <c r="AD35">
        <v>0.4138923599999999</v>
      </c>
      <c r="AE35">
        <v>0.35923679999999991</v>
      </c>
      <c r="AF35">
        <v>0.18941670000000002</v>
      </c>
      <c r="AG35">
        <v>1.1810307600000001</v>
      </c>
      <c r="AH35">
        <v>1.48325229</v>
      </c>
      <c r="AI35">
        <v>7.4922500000000003E-2</v>
      </c>
      <c r="AJ35">
        <v>0</v>
      </c>
      <c r="AK35">
        <v>1.2422856600000001</v>
      </c>
      <c r="AL35">
        <v>0</v>
      </c>
      <c r="AM35">
        <v>0</v>
      </c>
      <c r="AN35">
        <v>1.0066683000000002E-2</v>
      </c>
      <c r="AO35">
        <v>0</v>
      </c>
      <c r="AP35">
        <v>0</v>
      </c>
      <c r="AQ35">
        <v>1.977976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77.367332000000019</v>
      </c>
      <c r="BA35">
        <v>3.2063307658814226</v>
      </c>
      <c r="BB35">
        <f t="shared" si="0"/>
        <v>88.592540161986264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1.2008633472252683</v>
      </c>
      <c r="N36">
        <v>2.5266156024716784</v>
      </c>
      <c r="O36">
        <v>2.8128735000000002</v>
      </c>
      <c r="P36">
        <v>0</v>
      </c>
      <c r="Q36">
        <v>0</v>
      </c>
      <c r="R36">
        <v>0</v>
      </c>
      <c r="S36">
        <v>3.5000517072348236E-4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0.73092240000000008</v>
      </c>
      <c r="AC36">
        <v>0</v>
      </c>
      <c r="AD36">
        <v>0.20694617999999995</v>
      </c>
      <c r="AE36">
        <v>0</v>
      </c>
      <c r="AF36">
        <v>0.18941670000000002</v>
      </c>
      <c r="AG36">
        <v>1.1810307600000001</v>
      </c>
      <c r="AH36">
        <v>0.98883485999999976</v>
      </c>
      <c r="AI36">
        <v>7.4922500000000003E-2</v>
      </c>
      <c r="AJ36">
        <v>0</v>
      </c>
      <c r="AK36">
        <v>1.2422856600000001</v>
      </c>
      <c r="AL36">
        <v>0</v>
      </c>
      <c r="AM36">
        <v>0</v>
      </c>
      <c r="AN36">
        <v>1.0066683000000002E-2</v>
      </c>
      <c r="AO36">
        <v>0</v>
      </c>
      <c r="AP36">
        <v>0</v>
      </c>
      <c r="AQ36">
        <v>1.977976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77.014132000000004</v>
      </c>
      <c r="BA36">
        <v>3.1500224624814144</v>
      </c>
      <c r="BB36">
        <f t="shared" si="0"/>
        <v>87.007213735386259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1.2008633472252683</v>
      </c>
      <c r="N37">
        <v>2.5266156024716784</v>
      </c>
      <c r="O37">
        <v>2.8128735000000002</v>
      </c>
      <c r="P37">
        <v>0</v>
      </c>
      <c r="Q37">
        <v>0</v>
      </c>
      <c r="R37">
        <v>0</v>
      </c>
      <c r="S37">
        <v>3.5000517072348236E-4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</v>
      </c>
      <c r="AE37">
        <v>0</v>
      </c>
      <c r="AF37">
        <v>0.18941670000000002</v>
      </c>
      <c r="AG37">
        <v>1.1810307600000001</v>
      </c>
      <c r="AH37">
        <v>0.49441742999999988</v>
      </c>
      <c r="AI37">
        <v>7.4922500000000003E-2</v>
      </c>
      <c r="AJ37">
        <v>0</v>
      </c>
      <c r="AK37">
        <v>1.2422856600000001</v>
      </c>
      <c r="AL37">
        <v>0</v>
      </c>
      <c r="AM37">
        <v>0</v>
      </c>
      <c r="AN37">
        <v>1.0066683000000002E-2</v>
      </c>
      <c r="AO37">
        <v>0</v>
      </c>
      <c r="AP37">
        <v>0</v>
      </c>
      <c r="AQ37">
        <v>1.977976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76.894931999999997</v>
      </c>
      <c r="BA37">
        <v>3.1088978858814178</v>
      </c>
      <c r="BB37">
        <f t="shared" si="0"/>
        <v>85.859354301986244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1.2008633472252683</v>
      </c>
      <c r="N38">
        <v>2.5266156024716784</v>
      </c>
      <c r="O38">
        <v>2.8128735000000002</v>
      </c>
      <c r="P38">
        <v>0</v>
      </c>
      <c r="Q38">
        <v>0</v>
      </c>
      <c r="R38">
        <v>0</v>
      </c>
      <c r="S38">
        <v>3.5000517072348236E-4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</v>
      </c>
      <c r="AE38">
        <v>0</v>
      </c>
      <c r="AF38">
        <v>0.18941670000000002</v>
      </c>
      <c r="AG38">
        <v>1.1810307600000001</v>
      </c>
      <c r="AH38">
        <v>6.0050699999999992E-2</v>
      </c>
      <c r="AI38">
        <v>7.4922500000000003E-2</v>
      </c>
      <c r="AJ38">
        <v>0</v>
      </c>
      <c r="AK38">
        <v>1.2422856600000001</v>
      </c>
      <c r="AL38">
        <v>0</v>
      </c>
      <c r="AM38">
        <v>0</v>
      </c>
      <c r="AN38">
        <v>1.0066683000000002E-2</v>
      </c>
      <c r="AO38">
        <v>0</v>
      </c>
      <c r="AP38">
        <v>0</v>
      </c>
      <c r="AQ38">
        <v>1.4814800000000001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76.780931999999993</v>
      </c>
      <c r="BA38">
        <v>3.0730582894814158</v>
      </c>
      <c r="BB38">
        <f t="shared" si="0"/>
        <v>84.850331168386248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1.2008633472252683</v>
      </c>
      <c r="N39">
        <v>2.5266156024716784</v>
      </c>
      <c r="O39">
        <v>2.8128735000000002</v>
      </c>
      <c r="P39">
        <v>0</v>
      </c>
      <c r="Q39">
        <v>0</v>
      </c>
      <c r="R39">
        <v>0</v>
      </c>
      <c r="S39">
        <v>3.5000517072348236E-4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1.1810307600000001</v>
      </c>
      <c r="AH39">
        <v>0</v>
      </c>
      <c r="AI39">
        <v>7.4922500000000003E-2</v>
      </c>
      <c r="AJ39">
        <v>0</v>
      </c>
      <c r="AK39">
        <v>1.2422856600000001</v>
      </c>
      <c r="AL39">
        <v>0</v>
      </c>
      <c r="AM39">
        <v>0</v>
      </c>
      <c r="AN39">
        <v>1.0066683000000002E-2</v>
      </c>
      <c r="AO39">
        <v>0</v>
      </c>
      <c r="AP39">
        <v>0</v>
      </c>
      <c r="AQ39">
        <v>1.4814800000000001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76.787312</v>
      </c>
      <c r="BA39">
        <v>3.0522867377814169</v>
      </c>
      <c r="BB39">
        <f t="shared" si="0"/>
        <v>84.265513320086256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1.2008633472252683</v>
      </c>
      <c r="N40">
        <v>2.5266156024716784</v>
      </c>
      <c r="O40">
        <v>2.8128735000000002</v>
      </c>
      <c r="P40">
        <v>0</v>
      </c>
      <c r="Q40">
        <v>0</v>
      </c>
      <c r="R40">
        <v>0</v>
      </c>
      <c r="S40">
        <v>3.5000517072348236E-4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1.1810307600000001</v>
      </c>
      <c r="AH40">
        <v>0</v>
      </c>
      <c r="AI40">
        <v>7.4922500000000003E-2</v>
      </c>
      <c r="AJ40">
        <v>0</v>
      </c>
      <c r="AK40">
        <v>1.2422856600000001</v>
      </c>
      <c r="AL40">
        <v>0</v>
      </c>
      <c r="AM40">
        <v>0</v>
      </c>
      <c r="AN40">
        <v>1.0066683000000002E-2</v>
      </c>
      <c r="AO40">
        <v>0</v>
      </c>
      <c r="AP40">
        <v>0</v>
      </c>
      <c r="AQ40">
        <v>0.98898799999999998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76.787312</v>
      </c>
      <c r="BA40">
        <v>3.0353942621814172</v>
      </c>
      <c r="BB40">
        <f t="shared" si="0"/>
        <v>83.78991379568626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1.2008633472252683</v>
      </c>
      <c r="N41">
        <v>2.5266156024716784</v>
      </c>
      <c r="O41">
        <v>2.8128735000000002</v>
      </c>
      <c r="P41">
        <v>0</v>
      </c>
      <c r="Q41">
        <v>0</v>
      </c>
      <c r="R41">
        <v>0</v>
      </c>
      <c r="S41">
        <v>3.5000517072348236E-4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1.1810307600000001</v>
      </c>
      <c r="AH41">
        <v>0</v>
      </c>
      <c r="AI41">
        <v>7.4922500000000003E-2</v>
      </c>
      <c r="AJ41">
        <v>0</v>
      </c>
      <c r="AK41">
        <v>1.2422856600000001</v>
      </c>
      <c r="AL41">
        <v>0</v>
      </c>
      <c r="AM41">
        <v>0</v>
      </c>
      <c r="AN41">
        <v>1.0066683000000002E-2</v>
      </c>
      <c r="AO41">
        <v>0</v>
      </c>
      <c r="AP41">
        <v>0</v>
      </c>
      <c r="AQ41">
        <v>0.98898799999999998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76.787312</v>
      </c>
      <c r="BA41">
        <v>3.0353942621814172</v>
      </c>
      <c r="BB41">
        <f t="shared" si="0"/>
        <v>83.78991379568626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1.2008633472252683</v>
      </c>
      <c r="N42">
        <v>2.5266156024716784</v>
      </c>
      <c r="O42">
        <v>2.8128735000000002</v>
      </c>
      <c r="P42">
        <v>0</v>
      </c>
      <c r="Q42">
        <v>0</v>
      </c>
      <c r="R42">
        <v>0</v>
      </c>
      <c r="S42">
        <v>3.5000517072348236E-4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1.1810307600000001</v>
      </c>
      <c r="AH42">
        <v>0</v>
      </c>
      <c r="AI42">
        <v>7.4922500000000003E-2</v>
      </c>
      <c r="AJ42">
        <v>0</v>
      </c>
      <c r="AK42">
        <v>1.2422856600000001</v>
      </c>
      <c r="AL42">
        <v>0</v>
      </c>
      <c r="AM42">
        <v>0</v>
      </c>
      <c r="AN42">
        <v>1.0066683000000002E-2</v>
      </c>
      <c r="AO42">
        <v>0</v>
      </c>
      <c r="AP42">
        <v>0</v>
      </c>
      <c r="AQ42">
        <v>0.98898799999999998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76.817312000000001</v>
      </c>
      <c r="BA42">
        <v>3.0353942621814172</v>
      </c>
      <c r="BB42">
        <f t="shared" si="0"/>
        <v>83.819913795686261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1.2008633472252683</v>
      </c>
      <c r="N43">
        <v>2.5266156024716784</v>
      </c>
      <c r="O43">
        <v>2.8128735000000002</v>
      </c>
      <c r="P43">
        <v>0</v>
      </c>
      <c r="Q43">
        <v>0</v>
      </c>
      <c r="R43">
        <v>0</v>
      </c>
      <c r="S43">
        <v>3.5000517072348236E-4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1.1810307600000001</v>
      </c>
      <c r="AH43">
        <v>0</v>
      </c>
      <c r="AI43">
        <v>7.4922500000000003E-2</v>
      </c>
      <c r="AJ43">
        <v>0</v>
      </c>
      <c r="AK43">
        <v>1.2422856600000001</v>
      </c>
      <c r="AL43">
        <v>0</v>
      </c>
      <c r="AM43">
        <v>0</v>
      </c>
      <c r="AN43">
        <v>1.0066683000000002E-2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76.817312000000001</v>
      </c>
      <c r="BA43">
        <v>3.0014719737814168</v>
      </c>
      <c r="BB43">
        <f t="shared" si="0"/>
        <v>82.864848084086248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1.2008633472252683</v>
      </c>
      <c r="N44">
        <v>2.5266156024716784</v>
      </c>
      <c r="O44">
        <v>2.8128735000000002</v>
      </c>
      <c r="P44">
        <v>0</v>
      </c>
      <c r="Q44">
        <v>0</v>
      </c>
      <c r="R44">
        <v>0</v>
      </c>
      <c r="S44">
        <v>3.5000517072348236E-4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1.1810307600000001</v>
      </c>
      <c r="AH44">
        <v>0</v>
      </c>
      <c r="AI44">
        <v>7.4922500000000003E-2</v>
      </c>
      <c r="AJ44">
        <v>0</v>
      </c>
      <c r="AK44">
        <v>1.2422856600000001</v>
      </c>
      <c r="AL44">
        <v>0</v>
      </c>
      <c r="AM44">
        <v>0</v>
      </c>
      <c r="AN44">
        <v>1.0066683000000002E-2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76.857312000000007</v>
      </c>
      <c r="BA44">
        <v>3.001471973781431</v>
      </c>
      <c r="BB44">
        <f t="shared" si="0"/>
        <v>82.90484808408624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1.2008633472252683</v>
      </c>
      <c r="N45">
        <v>2.5266156024716784</v>
      </c>
      <c r="O45">
        <v>2.8128735000000002</v>
      </c>
      <c r="P45">
        <v>0</v>
      </c>
      <c r="Q45">
        <v>0</v>
      </c>
      <c r="R45">
        <v>0</v>
      </c>
      <c r="S45">
        <v>3.5000517072348236E-4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1.1810307600000001</v>
      </c>
      <c r="AH45">
        <v>0</v>
      </c>
      <c r="AI45">
        <v>0</v>
      </c>
      <c r="AJ45">
        <v>0</v>
      </c>
      <c r="AK45">
        <v>1.2422856600000001</v>
      </c>
      <c r="AL45">
        <v>0</v>
      </c>
      <c r="AM45">
        <v>0</v>
      </c>
      <c r="AN45">
        <v>1.0066683000000002E-2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76.817312000000001</v>
      </c>
      <c r="BA45">
        <v>2.9989021377814313</v>
      </c>
      <c r="BB45">
        <f t="shared" si="0"/>
        <v>82.79249542008624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1.2008633472252683</v>
      </c>
      <c r="N46">
        <v>2.5266156024716784</v>
      </c>
      <c r="O46">
        <v>2.8128735000000002</v>
      </c>
      <c r="P46">
        <v>0</v>
      </c>
      <c r="Q46">
        <v>0</v>
      </c>
      <c r="R46">
        <v>0</v>
      </c>
      <c r="S46">
        <v>3.5000517072348236E-4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1.1810307600000001</v>
      </c>
      <c r="AH46">
        <v>0</v>
      </c>
      <c r="AI46">
        <v>0</v>
      </c>
      <c r="AJ46">
        <v>0</v>
      </c>
      <c r="AK46">
        <v>1.2422856600000001</v>
      </c>
      <c r="AL46">
        <v>0</v>
      </c>
      <c r="AM46">
        <v>0</v>
      </c>
      <c r="AN46">
        <v>1.0066683000000002E-2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76.817312000000001</v>
      </c>
      <c r="BA46">
        <v>2.9989021377814313</v>
      </c>
      <c r="BB46">
        <f t="shared" si="0"/>
        <v>82.79249542008624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1.2008633472252683</v>
      </c>
      <c r="N47">
        <v>2.5266156024716784</v>
      </c>
      <c r="O47">
        <v>2.8128735000000002</v>
      </c>
      <c r="P47">
        <v>0</v>
      </c>
      <c r="Q47">
        <v>0</v>
      </c>
      <c r="R47">
        <v>0</v>
      </c>
      <c r="S47">
        <v>3.5000517072348236E-4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1.1810307600000001</v>
      </c>
      <c r="AH47">
        <v>0</v>
      </c>
      <c r="AI47">
        <v>0</v>
      </c>
      <c r="AJ47">
        <v>0</v>
      </c>
      <c r="AK47">
        <v>1.2422856600000001</v>
      </c>
      <c r="AL47">
        <v>0</v>
      </c>
      <c r="AM47">
        <v>0</v>
      </c>
      <c r="AN47">
        <v>1.0066683000000002E-2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76.817312000000001</v>
      </c>
      <c r="BA47">
        <v>2.9989021377814313</v>
      </c>
      <c r="BB47">
        <f t="shared" si="0"/>
        <v>82.79249542008624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1.2008633472252683</v>
      </c>
      <c r="N48">
        <v>2.5266156024716784</v>
      </c>
      <c r="O48">
        <v>2.8128735000000002</v>
      </c>
      <c r="P48">
        <v>0</v>
      </c>
      <c r="Q48">
        <v>0</v>
      </c>
      <c r="R48">
        <v>0</v>
      </c>
      <c r="S48">
        <v>3.5000517072348236E-4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1.1810307600000001</v>
      </c>
      <c r="AH48">
        <v>0</v>
      </c>
      <c r="AI48">
        <v>0</v>
      </c>
      <c r="AJ48">
        <v>0</v>
      </c>
      <c r="AK48">
        <v>1.2422856600000001</v>
      </c>
      <c r="AL48">
        <v>0</v>
      </c>
      <c r="AM48">
        <v>0</v>
      </c>
      <c r="AN48">
        <v>1.0066683000000002E-2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76.817312000000001</v>
      </c>
      <c r="BA48">
        <v>2.9989021377814313</v>
      </c>
      <c r="BB48">
        <f t="shared" si="0"/>
        <v>82.79249542008624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1.2008633472252683</v>
      </c>
      <c r="N49">
        <v>2.5266156024716784</v>
      </c>
      <c r="O49">
        <v>2.8128735000000002</v>
      </c>
      <c r="P49">
        <v>0</v>
      </c>
      <c r="Q49">
        <v>0</v>
      </c>
      <c r="R49">
        <v>0</v>
      </c>
      <c r="S49">
        <v>3.5000517072348236E-4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1.1810307600000001</v>
      </c>
      <c r="AH49">
        <v>0</v>
      </c>
      <c r="AI49">
        <v>0</v>
      </c>
      <c r="AJ49">
        <v>0</v>
      </c>
      <c r="AK49">
        <v>1.2422856600000001</v>
      </c>
      <c r="AL49">
        <v>0</v>
      </c>
      <c r="AM49">
        <v>0</v>
      </c>
      <c r="AN49">
        <v>1.0066683000000002E-2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76.743212</v>
      </c>
      <c r="BA49">
        <v>2.9939281377814271</v>
      </c>
      <c r="BB49">
        <f t="shared" si="0"/>
        <v>82.723369420086243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1.2008633472252683</v>
      </c>
      <c r="N50">
        <v>2.5266156024716784</v>
      </c>
      <c r="O50">
        <v>2.8128735000000002</v>
      </c>
      <c r="P50">
        <v>0</v>
      </c>
      <c r="Q50">
        <v>0</v>
      </c>
      <c r="R50">
        <v>0</v>
      </c>
      <c r="S50">
        <v>3.5000517072348236E-4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1.1810307600000001</v>
      </c>
      <c r="AH50">
        <v>0</v>
      </c>
      <c r="AI50">
        <v>0</v>
      </c>
      <c r="AJ50">
        <v>0</v>
      </c>
      <c r="AK50">
        <v>1.2422856600000001</v>
      </c>
      <c r="AL50">
        <v>0</v>
      </c>
      <c r="AM50">
        <v>0</v>
      </c>
      <c r="AN50">
        <v>1.0066683000000002E-2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76.743212</v>
      </c>
      <c r="BA50">
        <v>2.9939281377814271</v>
      </c>
      <c r="BB50">
        <f t="shared" si="0"/>
        <v>82.723369420086243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1.2008633472252683</v>
      </c>
      <c r="N51">
        <v>2.5266156024716784</v>
      </c>
      <c r="O51">
        <v>2.8128735000000002</v>
      </c>
      <c r="P51">
        <v>0</v>
      </c>
      <c r="Q51">
        <v>0</v>
      </c>
      <c r="R51">
        <v>0</v>
      </c>
      <c r="S51">
        <v>3.5000517072348236E-4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1.1810307600000001</v>
      </c>
      <c r="AH51">
        <v>0</v>
      </c>
      <c r="AI51">
        <v>0</v>
      </c>
      <c r="AJ51">
        <v>0</v>
      </c>
      <c r="AK51">
        <v>1.2422856600000001</v>
      </c>
      <c r="AL51">
        <v>0</v>
      </c>
      <c r="AM51">
        <v>0</v>
      </c>
      <c r="AN51">
        <v>1.0371733999999999E-2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76.663212000000001</v>
      </c>
      <c r="BA51">
        <v>2.9925955939814215</v>
      </c>
      <c r="BB51">
        <f t="shared" si="0"/>
        <v>82.645007014886247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1.2008633472252683</v>
      </c>
      <c r="N52">
        <v>2.5266156024716784</v>
      </c>
      <c r="O52">
        <v>2.8128735000000002</v>
      </c>
      <c r="P52">
        <v>0</v>
      </c>
      <c r="Q52">
        <v>0</v>
      </c>
      <c r="R52">
        <v>0</v>
      </c>
      <c r="S52">
        <v>3.5000517072348236E-4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1.1810307600000001</v>
      </c>
      <c r="AH52">
        <v>0</v>
      </c>
      <c r="AI52">
        <v>0</v>
      </c>
      <c r="AJ52">
        <v>0</v>
      </c>
      <c r="AK52">
        <v>1.2422856600000001</v>
      </c>
      <c r="AL52">
        <v>0</v>
      </c>
      <c r="AM52">
        <v>0</v>
      </c>
      <c r="AN52">
        <v>1.0371733999999999E-2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76.663212000000001</v>
      </c>
      <c r="BA52">
        <v>2.9925955939814215</v>
      </c>
      <c r="BB52">
        <f t="shared" si="0"/>
        <v>82.645007014886247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1.2008633472252683</v>
      </c>
      <c r="N53">
        <v>2.5266156024716784</v>
      </c>
      <c r="O53">
        <v>2.8128735000000002</v>
      </c>
      <c r="P53">
        <v>0</v>
      </c>
      <c r="Q53">
        <v>0</v>
      </c>
      <c r="R53">
        <v>0</v>
      </c>
      <c r="S53">
        <v>3.5000517072348236E-4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1.1810307600000001</v>
      </c>
      <c r="AH53">
        <v>0</v>
      </c>
      <c r="AI53">
        <v>0</v>
      </c>
      <c r="AJ53">
        <v>0</v>
      </c>
      <c r="AK53">
        <v>1.2422856600000001</v>
      </c>
      <c r="AL53">
        <v>0</v>
      </c>
      <c r="AM53">
        <v>0</v>
      </c>
      <c r="AN53">
        <v>1.0371733999999999E-2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76.643211999999991</v>
      </c>
      <c r="BA53">
        <v>2.9912525939814016</v>
      </c>
      <c r="BB53">
        <f t="shared" si="0"/>
        <v>82.626350014886256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5.475483039151368E-5</v>
      </c>
      <c r="L54">
        <v>0</v>
      </c>
      <c r="M54">
        <v>1.2008633472252683</v>
      </c>
      <c r="N54">
        <v>2.5266156024716784</v>
      </c>
      <c r="O54">
        <v>2.8128735000000002</v>
      </c>
      <c r="P54">
        <v>0</v>
      </c>
      <c r="Q54">
        <v>0</v>
      </c>
      <c r="R54">
        <v>0</v>
      </c>
      <c r="S54">
        <v>3.5000517072348236E-4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1.1810307600000001</v>
      </c>
      <c r="AH54">
        <v>0</v>
      </c>
      <c r="AI54">
        <v>0</v>
      </c>
      <c r="AJ54">
        <v>0</v>
      </c>
      <c r="AK54">
        <v>1.2422856600000001</v>
      </c>
      <c r="AL54">
        <v>0</v>
      </c>
      <c r="AM54">
        <v>0</v>
      </c>
      <c r="AN54">
        <v>1.0371733999999999E-2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76.603211999999999</v>
      </c>
      <c r="BA54">
        <v>2.9912544720721614</v>
      </c>
      <c r="BB54">
        <f t="shared" si="0"/>
        <v>82.586402891625909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5.475483039151368E-5</v>
      </c>
      <c r="L55">
        <v>1.011844106735155E-4</v>
      </c>
      <c r="M55">
        <v>1.2008633472252683</v>
      </c>
      <c r="N55">
        <v>2.5266156024716784</v>
      </c>
      <c r="O55">
        <v>2.8128735000000002</v>
      </c>
      <c r="P55">
        <v>0</v>
      </c>
      <c r="Q55">
        <v>0</v>
      </c>
      <c r="R55">
        <v>0</v>
      </c>
      <c r="S55">
        <v>8.412918969651336E-5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0.18941670000000002</v>
      </c>
      <c r="AG55">
        <v>1.1810307600000001</v>
      </c>
      <c r="AH55">
        <v>0</v>
      </c>
      <c r="AI55">
        <v>0</v>
      </c>
      <c r="AJ55">
        <v>0</v>
      </c>
      <c r="AK55">
        <v>1.2422856600000001</v>
      </c>
      <c r="AL55">
        <v>0</v>
      </c>
      <c r="AM55">
        <v>0</v>
      </c>
      <c r="AN55">
        <v>1.0371733999999999E-2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76.438479999999998</v>
      </c>
      <c r="BA55">
        <v>2.9914398180590926</v>
      </c>
      <c r="BB55">
        <f t="shared" si="0"/>
        <v>82.610737554068606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5.475483039151368E-5</v>
      </c>
      <c r="L56">
        <v>1.3056052990152584E-4</v>
      </c>
      <c r="M56">
        <v>1.2008633472252683</v>
      </c>
      <c r="N56">
        <v>2.5266156024716784</v>
      </c>
      <c r="O56">
        <v>2.8128735000000002</v>
      </c>
      <c r="P56">
        <v>0</v>
      </c>
      <c r="Q56">
        <v>0</v>
      </c>
      <c r="R56">
        <v>0</v>
      </c>
      <c r="S56">
        <v>5.2072335825552297E-4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0.18941670000000002</v>
      </c>
      <c r="AG56">
        <v>1.1810307600000001</v>
      </c>
      <c r="AH56">
        <v>0</v>
      </c>
      <c r="AI56">
        <v>0</v>
      </c>
      <c r="AJ56">
        <v>0</v>
      </c>
      <c r="AK56">
        <v>1.2422856600000001</v>
      </c>
      <c r="AL56">
        <v>0</v>
      </c>
      <c r="AM56">
        <v>0</v>
      </c>
      <c r="AN56">
        <v>1.0371733999999999E-2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76.438479999999998</v>
      </c>
      <c r="BA56">
        <v>2.9914558008428926</v>
      </c>
      <c r="BB56">
        <f t="shared" si="0"/>
        <v>82.611187541572605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5.475483039151368E-5</v>
      </c>
      <c r="L57">
        <v>1.3056052990152584E-4</v>
      </c>
      <c r="M57">
        <v>1.2008633472252683</v>
      </c>
      <c r="N57">
        <v>2.5266156024716784</v>
      </c>
      <c r="O57">
        <v>2.8128735000000002</v>
      </c>
      <c r="P57">
        <v>0</v>
      </c>
      <c r="Q57">
        <v>0</v>
      </c>
      <c r="R57">
        <v>0</v>
      </c>
      <c r="S57">
        <v>5.2072335825552297E-4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0.18941670000000002</v>
      </c>
      <c r="AG57">
        <v>1.1810307600000001</v>
      </c>
      <c r="AH57">
        <v>0</v>
      </c>
      <c r="AI57">
        <v>0</v>
      </c>
      <c r="AJ57">
        <v>0</v>
      </c>
      <c r="AK57">
        <v>1.2422856600000001</v>
      </c>
      <c r="AL57">
        <v>0</v>
      </c>
      <c r="AM57">
        <v>0</v>
      </c>
      <c r="AN57">
        <v>1.0371733999999999E-2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76.438479999999998</v>
      </c>
      <c r="BA57">
        <v>2.9914558008428926</v>
      </c>
      <c r="BB57">
        <f t="shared" si="0"/>
        <v>82.611187541572605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5.475483039151368E-5</v>
      </c>
      <c r="L58">
        <v>6.8544278199000091E-5</v>
      </c>
      <c r="M58">
        <v>1.2008633472252683</v>
      </c>
      <c r="N58">
        <v>2.5266156024716784</v>
      </c>
      <c r="O58">
        <v>2.8128735000000002</v>
      </c>
      <c r="P58">
        <v>0</v>
      </c>
      <c r="Q58">
        <v>0</v>
      </c>
      <c r="R58">
        <v>0</v>
      </c>
      <c r="S58">
        <v>5.2072335825552297E-4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0.18941670000000002</v>
      </c>
      <c r="AG58">
        <v>1.1810307600000001</v>
      </c>
      <c r="AH58">
        <v>0</v>
      </c>
      <c r="AI58">
        <v>0</v>
      </c>
      <c r="AJ58">
        <v>0</v>
      </c>
      <c r="AK58">
        <v>1.2422856600000001</v>
      </c>
      <c r="AL58">
        <v>0</v>
      </c>
      <c r="AM58">
        <v>0</v>
      </c>
      <c r="AN58">
        <v>1.0371733999999999E-2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76.438479999999998</v>
      </c>
      <c r="BA58">
        <v>2.9914536736854593</v>
      </c>
      <c r="BB58">
        <f t="shared" si="0"/>
        <v>82.611127652478331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5.5432346145294119E-4</v>
      </c>
      <c r="L59">
        <v>1.011844106735155E-4</v>
      </c>
      <c r="M59">
        <v>1.2008633472252683</v>
      </c>
      <c r="N59">
        <v>2.5266156024716784</v>
      </c>
      <c r="O59">
        <v>2.8128735000000002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0.18941670000000002</v>
      </c>
      <c r="AG59">
        <v>1.1810307600000001</v>
      </c>
      <c r="AH59">
        <v>0</v>
      </c>
      <c r="AI59">
        <v>0</v>
      </c>
      <c r="AJ59">
        <v>0</v>
      </c>
      <c r="AK59">
        <v>1.2422856600000001</v>
      </c>
      <c r="AL59">
        <v>0</v>
      </c>
      <c r="AM59">
        <v>0</v>
      </c>
      <c r="AN59">
        <v>1.0371733999999999E-2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76.594002000000003</v>
      </c>
      <c r="BA59">
        <v>2.9967880676312828</v>
      </c>
      <c r="BB59">
        <f t="shared" si="0"/>
        <v>82.761326743937786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1.2008633472252683</v>
      </c>
      <c r="N60">
        <v>2.5266156024716784</v>
      </c>
      <c r="O60">
        <v>2.8128735000000002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0.18941670000000002</v>
      </c>
      <c r="AG60">
        <v>1.1810307600000001</v>
      </c>
      <c r="AH60">
        <v>0</v>
      </c>
      <c r="AI60">
        <v>0</v>
      </c>
      <c r="AJ60">
        <v>0</v>
      </c>
      <c r="AK60">
        <v>1.2422856600000001</v>
      </c>
      <c r="AL60">
        <v>0</v>
      </c>
      <c r="AM60">
        <v>0</v>
      </c>
      <c r="AN60">
        <v>1.0371733999999999E-2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76.594002000000003</v>
      </c>
      <c r="BA60">
        <v>2.996765583710705</v>
      </c>
      <c r="BB60">
        <f t="shared" si="0"/>
        <v>82.760693719986236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1.2008633472252683</v>
      </c>
      <c r="N61">
        <v>2.5266156024716784</v>
      </c>
      <c r="O61">
        <v>2.8128735000000002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0.18941670000000002</v>
      </c>
      <c r="AG61">
        <v>1.1810307600000001</v>
      </c>
      <c r="AH61">
        <v>0</v>
      </c>
      <c r="AI61">
        <v>0</v>
      </c>
      <c r="AJ61">
        <v>0</v>
      </c>
      <c r="AK61">
        <v>1.2422856600000001</v>
      </c>
      <c r="AL61">
        <v>0</v>
      </c>
      <c r="AM61">
        <v>0</v>
      </c>
      <c r="AN61">
        <v>1.0371733999999999E-2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76.146658000000002</v>
      </c>
      <c r="BA61">
        <v>2.9814225837107036</v>
      </c>
      <c r="BB61">
        <f t="shared" si="0"/>
        <v>82.328692719986236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1.2008633472252683</v>
      </c>
      <c r="N62">
        <v>2.5266156024716784</v>
      </c>
      <c r="O62">
        <v>2.8128735000000002</v>
      </c>
      <c r="P62">
        <v>0</v>
      </c>
      <c r="Q62">
        <v>0</v>
      </c>
      <c r="R62">
        <v>0</v>
      </c>
      <c r="S62">
        <v>3.5000517072348236E-4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0.18941670000000002</v>
      </c>
      <c r="AG62">
        <v>1.1810307600000001</v>
      </c>
      <c r="AH62">
        <v>6.0050699999999992E-2</v>
      </c>
      <c r="AI62">
        <v>0</v>
      </c>
      <c r="AJ62">
        <v>0</v>
      </c>
      <c r="AK62">
        <v>1.2422856600000001</v>
      </c>
      <c r="AL62">
        <v>0</v>
      </c>
      <c r="AM62">
        <v>0</v>
      </c>
      <c r="AN62">
        <v>1.0371733999999999E-2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76.017337999999995</v>
      </c>
      <c r="BA62">
        <v>2.9800863216814166</v>
      </c>
      <c r="BB62">
        <f t="shared" si="0"/>
        <v>82.261109687186249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1.8884035505961673E-4</v>
      </c>
      <c r="H63">
        <v>0</v>
      </c>
      <c r="I63">
        <v>0</v>
      </c>
      <c r="J63">
        <v>0</v>
      </c>
      <c r="K63">
        <v>0</v>
      </c>
      <c r="L63">
        <v>1.4082853874507475</v>
      </c>
      <c r="M63">
        <v>1.2008633472252683</v>
      </c>
      <c r="N63">
        <v>2.5266156024716784</v>
      </c>
      <c r="O63">
        <v>2.8128735000000002</v>
      </c>
      <c r="P63">
        <v>0</v>
      </c>
      <c r="Q63">
        <v>0</v>
      </c>
      <c r="R63">
        <v>0</v>
      </c>
      <c r="S63">
        <v>3.5000517072348236E-4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0.18941670000000002</v>
      </c>
      <c r="AG63">
        <v>1.1810307600000001</v>
      </c>
      <c r="AH63">
        <v>0.49441742999999988</v>
      </c>
      <c r="AI63">
        <v>0</v>
      </c>
      <c r="AJ63">
        <v>0</v>
      </c>
      <c r="AK63">
        <v>1.2422856600000001</v>
      </c>
      <c r="AL63">
        <v>0</v>
      </c>
      <c r="AM63">
        <v>0</v>
      </c>
      <c r="AN63">
        <v>1.0371733999999999E-2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76.131338</v>
      </c>
      <c r="BA63">
        <v>3.047206771295158</v>
      </c>
      <c r="BB63">
        <f t="shared" si="0"/>
        <v>84.150830195378319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1.4082853874507475</v>
      </c>
      <c r="M64">
        <v>1.2008633472252683</v>
      </c>
      <c r="N64">
        <v>2.5266156024716784</v>
      </c>
      <c r="O64">
        <v>2.8128735000000002</v>
      </c>
      <c r="P64">
        <v>0</v>
      </c>
      <c r="Q64">
        <v>0</v>
      </c>
      <c r="R64">
        <v>0</v>
      </c>
      <c r="S64">
        <v>3.5000517072348236E-4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0.18941670000000002</v>
      </c>
      <c r="AG64">
        <v>1.1810307600000001</v>
      </c>
      <c r="AH64">
        <v>0.49441742999999988</v>
      </c>
      <c r="AI64">
        <v>0</v>
      </c>
      <c r="AJ64">
        <v>0</v>
      </c>
      <c r="AK64">
        <v>1.2422856600000001</v>
      </c>
      <c r="AL64">
        <v>0</v>
      </c>
      <c r="AM64">
        <v>0</v>
      </c>
      <c r="AN64">
        <v>1.0371733999999999E-2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76.131338</v>
      </c>
      <c r="BA64">
        <v>3.0472002940709793</v>
      </c>
      <c r="BB64">
        <f t="shared" si="0"/>
        <v>84.150647832247444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1.4082853874507475</v>
      </c>
      <c r="M65">
        <v>1.2008633472252683</v>
      </c>
      <c r="N65">
        <v>2.5266156024716784</v>
      </c>
      <c r="O65">
        <v>2.8128735000000002</v>
      </c>
      <c r="P65">
        <v>0</v>
      </c>
      <c r="Q65">
        <v>0</v>
      </c>
      <c r="R65">
        <v>0</v>
      </c>
      <c r="S65">
        <v>3.5000517072348236E-4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0.18941670000000002</v>
      </c>
      <c r="AG65">
        <v>1.1810307600000001</v>
      </c>
      <c r="AH65">
        <v>0.49441742999999988</v>
      </c>
      <c r="AI65">
        <v>0</v>
      </c>
      <c r="AJ65">
        <v>0</v>
      </c>
      <c r="AK65">
        <v>1.2422856600000001</v>
      </c>
      <c r="AL65">
        <v>0</v>
      </c>
      <c r="AM65">
        <v>0</v>
      </c>
      <c r="AN65">
        <v>1.0371733999999999E-2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76.131338</v>
      </c>
      <c r="BA65">
        <v>3.0472002940709793</v>
      </c>
      <c r="BB65">
        <f t="shared" si="0"/>
        <v>84.150647832247444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1.4082853874507475</v>
      </c>
      <c r="M66">
        <v>1.2008633472252683</v>
      </c>
      <c r="N66">
        <v>2.5266156024716784</v>
      </c>
      <c r="O66">
        <v>2.8128735000000002</v>
      </c>
      <c r="P66">
        <v>0</v>
      </c>
      <c r="Q66">
        <v>0</v>
      </c>
      <c r="R66">
        <v>0</v>
      </c>
      <c r="S66">
        <v>3.5000517072348236E-4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0.18941670000000002</v>
      </c>
      <c r="AG66">
        <v>1.1810307600000001</v>
      </c>
      <c r="AH66">
        <v>0.49441742999999988</v>
      </c>
      <c r="AI66">
        <v>0</v>
      </c>
      <c r="AJ66">
        <v>0</v>
      </c>
      <c r="AK66">
        <v>1.2422856600000001</v>
      </c>
      <c r="AL66">
        <v>0</v>
      </c>
      <c r="AM66">
        <v>0</v>
      </c>
      <c r="AN66">
        <v>1.0371733999999999E-2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76.131338</v>
      </c>
      <c r="BA66">
        <v>3.0472002940709793</v>
      </c>
      <c r="BB66">
        <f t="shared" si="0"/>
        <v>84.150647832247444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1.4082853874507475</v>
      </c>
      <c r="M67">
        <v>1.2008633472252683</v>
      </c>
      <c r="N67">
        <v>2.5266156024716784</v>
      </c>
      <c r="O67">
        <v>2.8128735000000002</v>
      </c>
      <c r="P67">
        <v>0</v>
      </c>
      <c r="Q67">
        <v>0</v>
      </c>
      <c r="R67">
        <v>0</v>
      </c>
      <c r="S67">
        <v>3.5000517072348236E-4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0.18941670000000002</v>
      </c>
      <c r="AG67">
        <v>1.1810307600000001</v>
      </c>
      <c r="AH67">
        <v>0.49441742999999988</v>
      </c>
      <c r="AI67">
        <v>0</v>
      </c>
      <c r="AJ67">
        <v>0</v>
      </c>
      <c r="AK67">
        <v>1.2422856600000001</v>
      </c>
      <c r="AL67">
        <v>0</v>
      </c>
      <c r="AM67">
        <v>0</v>
      </c>
      <c r="AN67">
        <v>1.0371733999999999E-2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76.021338</v>
      </c>
      <c r="BA67">
        <v>3.0472002940709793</v>
      </c>
      <c r="BB67">
        <f t="shared" si="0"/>
        <v>84.040647832247444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1.4082853874507475</v>
      </c>
      <c r="M68">
        <v>1.2008633472252683</v>
      </c>
      <c r="N68">
        <v>2.5266156024716784</v>
      </c>
      <c r="O68">
        <v>2.8128735000000002</v>
      </c>
      <c r="P68">
        <v>0</v>
      </c>
      <c r="Q68">
        <v>0</v>
      </c>
      <c r="R68">
        <v>0</v>
      </c>
      <c r="S68">
        <v>3.5000517072348236E-4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0.20694617999999995</v>
      </c>
      <c r="AE68">
        <v>0</v>
      </c>
      <c r="AF68">
        <v>0.18941670000000002</v>
      </c>
      <c r="AG68">
        <v>1.1810307600000001</v>
      </c>
      <c r="AH68">
        <v>0.49441742999999988</v>
      </c>
      <c r="AI68">
        <v>0</v>
      </c>
      <c r="AJ68">
        <v>0</v>
      </c>
      <c r="AK68">
        <v>1.2422856600000001</v>
      </c>
      <c r="AL68">
        <v>0</v>
      </c>
      <c r="AM68">
        <v>0</v>
      </c>
      <c r="AN68">
        <v>1.0371733999999999E-2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76.021338</v>
      </c>
      <c r="BA68">
        <v>3.0689249714709792</v>
      </c>
      <c r="BB68">
        <f t="shared" ref="BB68:BB99" si="1">SUM(B68:AZ68)-BA68</f>
        <v>84.652295334847437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1.4082853874507475</v>
      </c>
      <c r="M69">
        <v>1.2008633472252683</v>
      </c>
      <c r="N69">
        <v>2.5266156024716784</v>
      </c>
      <c r="O69">
        <v>2.8128735000000002</v>
      </c>
      <c r="P69">
        <v>0</v>
      </c>
      <c r="Q69">
        <v>0</v>
      </c>
      <c r="R69">
        <v>0</v>
      </c>
      <c r="S69">
        <v>3.5000517072348236E-4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0.20694617999999995</v>
      </c>
      <c r="AE69">
        <v>0.32930039999999994</v>
      </c>
      <c r="AF69">
        <v>0.18941670000000002</v>
      </c>
      <c r="AG69">
        <v>1.1810307600000001</v>
      </c>
      <c r="AH69">
        <v>0.49441742999999988</v>
      </c>
      <c r="AI69">
        <v>0</v>
      </c>
      <c r="AJ69">
        <v>0</v>
      </c>
      <c r="AK69">
        <v>1.2422856600000001</v>
      </c>
      <c r="AL69">
        <v>0</v>
      </c>
      <c r="AM69">
        <v>0</v>
      </c>
      <c r="AN69">
        <v>1.0371733999999999E-2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76.071337999999997</v>
      </c>
      <c r="BA69">
        <v>3.085910679070976</v>
      </c>
      <c r="BB69">
        <f t="shared" si="1"/>
        <v>85.082678027247439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1.4082853874507475</v>
      </c>
      <c r="M70">
        <v>1.2008633472252683</v>
      </c>
      <c r="N70">
        <v>2.5266156024716784</v>
      </c>
      <c r="O70">
        <v>2.8128735000000002</v>
      </c>
      <c r="P70">
        <v>0</v>
      </c>
      <c r="Q70">
        <v>0</v>
      </c>
      <c r="R70">
        <v>0</v>
      </c>
      <c r="S70">
        <v>3.5000517072348236E-4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0.4138923599999999</v>
      </c>
      <c r="AE70">
        <v>0.65860079999999988</v>
      </c>
      <c r="AF70">
        <v>0.18941670000000002</v>
      </c>
      <c r="AG70">
        <v>1.1810307600000001</v>
      </c>
      <c r="AH70">
        <v>0.98883485999999976</v>
      </c>
      <c r="AI70">
        <v>0</v>
      </c>
      <c r="AJ70">
        <v>0</v>
      </c>
      <c r="AK70">
        <v>1.2422856600000001</v>
      </c>
      <c r="AL70">
        <v>0</v>
      </c>
      <c r="AM70">
        <v>0</v>
      </c>
      <c r="AN70">
        <v>1.0371733999999999E-2</v>
      </c>
      <c r="AO70">
        <v>0</v>
      </c>
      <c r="AP70">
        <v>0</v>
      </c>
      <c r="AQ70">
        <v>0.98898799999999998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76.429577999999992</v>
      </c>
      <c r="BA70">
        <v>3.1505116112709737</v>
      </c>
      <c r="BB70">
        <f t="shared" si="1"/>
        <v>86.901475105047439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1.4082853874507475</v>
      </c>
      <c r="M71">
        <v>1.2008633472252683</v>
      </c>
      <c r="N71">
        <v>2.5266156024716784</v>
      </c>
      <c r="O71">
        <v>2.8128735000000002</v>
      </c>
      <c r="P71">
        <v>0</v>
      </c>
      <c r="Q71">
        <v>0</v>
      </c>
      <c r="R71">
        <v>0</v>
      </c>
      <c r="S71">
        <v>3.5000517072348236E-4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0.4138923599999999</v>
      </c>
      <c r="AE71">
        <v>0.65860079999999988</v>
      </c>
      <c r="AF71">
        <v>0.18941670000000002</v>
      </c>
      <c r="AG71">
        <v>1.1810307600000001</v>
      </c>
      <c r="AH71">
        <v>1.48325229</v>
      </c>
      <c r="AI71">
        <v>0</v>
      </c>
      <c r="AJ71">
        <v>0</v>
      </c>
      <c r="AK71">
        <v>1.2422856600000001</v>
      </c>
      <c r="AL71">
        <v>0</v>
      </c>
      <c r="AM71">
        <v>0</v>
      </c>
      <c r="AN71">
        <v>1.0371733999999999E-2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76.859232000000006</v>
      </c>
      <c r="BA71">
        <v>3.2069829972709707</v>
      </c>
      <c r="BB71">
        <f t="shared" si="1"/>
        <v>88.491403469047455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1.4082853874507475</v>
      </c>
      <c r="M72">
        <v>1.2008633472252683</v>
      </c>
      <c r="N72">
        <v>2.5266156024716784</v>
      </c>
      <c r="O72">
        <v>2.8128735000000002</v>
      </c>
      <c r="P72">
        <v>0</v>
      </c>
      <c r="Q72">
        <v>0</v>
      </c>
      <c r="R72">
        <v>0</v>
      </c>
      <c r="S72">
        <v>3.5000517072348236E-4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0.4556686399999999</v>
      </c>
      <c r="AD72">
        <v>0.62083853999999994</v>
      </c>
      <c r="AE72">
        <v>0.71847359999999982</v>
      </c>
      <c r="AF72">
        <v>0.18941670000000002</v>
      </c>
      <c r="AG72">
        <v>1.1810307600000001</v>
      </c>
      <c r="AH72">
        <v>1.9776697199999995</v>
      </c>
      <c r="AI72">
        <v>5.9937999999999998E-2</v>
      </c>
      <c r="AJ72">
        <v>0</v>
      </c>
      <c r="AK72">
        <v>1.2422856600000001</v>
      </c>
      <c r="AL72">
        <v>0</v>
      </c>
      <c r="AM72">
        <v>0</v>
      </c>
      <c r="AN72">
        <v>1.0371733999999999E-2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77.265631999999997</v>
      </c>
      <c r="BA72">
        <v>3.2569030386709779</v>
      </c>
      <c r="BB72">
        <f t="shared" si="1"/>
        <v>89.896892157647429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1.4082853874507475</v>
      </c>
      <c r="M73">
        <v>1.2008633472252683</v>
      </c>
      <c r="N73">
        <v>2.5266156024716784</v>
      </c>
      <c r="O73">
        <v>2.8128735000000002</v>
      </c>
      <c r="P73">
        <v>0</v>
      </c>
      <c r="Q73">
        <v>0</v>
      </c>
      <c r="R73">
        <v>0</v>
      </c>
      <c r="S73">
        <v>3.5000517072348236E-4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0.68419247699999997</v>
      </c>
      <c r="AD73">
        <v>0.62083853999999994</v>
      </c>
      <c r="AE73">
        <v>1.1076467999999999</v>
      </c>
      <c r="AF73">
        <v>0.37883340000000004</v>
      </c>
      <c r="AG73">
        <v>1.1810307600000001</v>
      </c>
      <c r="AH73">
        <v>2.4720871500000001</v>
      </c>
      <c r="AI73">
        <v>0.179814</v>
      </c>
      <c r="AJ73">
        <v>0</v>
      </c>
      <c r="AK73">
        <v>1.2422856600000001</v>
      </c>
      <c r="AL73">
        <v>0</v>
      </c>
      <c r="AM73">
        <v>0</v>
      </c>
      <c r="AN73">
        <v>1.0371733999999999E-2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78.038072000000014</v>
      </c>
      <c r="BA73">
        <v>3.3334662617709978</v>
      </c>
      <c r="BB73">
        <f t="shared" si="1"/>
        <v>92.014176101547434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1.4082853874507475</v>
      </c>
      <c r="M74">
        <v>1.2008633472252683</v>
      </c>
      <c r="N74">
        <v>2.5266156024716784</v>
      </c>
      <c r="O74">
        <v>2.8128735000000002</v>
      </c>
      <c r="P74">
        <v>0</v>
      </c>
      <c r="Q74">
        <v>0</v>
      </c>
      <c r="R74">
        <v>0</v>
      </c>
      <c r="S74">
        <v>3.5000517072348236E-4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0.68419247699999997</v>
      </c>
      <c r="AD74">
        <v>0.82778472000000014</v>
      </c>
      <c r="AE74">
        <v>1.1535093647999997</v>
      </c>
      <c r="AF74">
        <v>0.56825009999999998</v>
      </c>
      <c r="AG74">
        <v>1.1810307600000001</v>
      </c>
      <c r="AH74">
        <v>2.9665045800000001</v>
      </c>
      <c r="AI74">
        <v>0.77919399999999983</v>
      </c>
      <c r="AJ74">
        <v>0</v>
      </c>
      <c r="AK74">
        <v>1.2422856600000001</v>
      </c>
      <c r="AL74">
        <v>0</v>
      </c>
      <c r="AM74">
        <v>0</v>
      </c>
      <c r="AN74">
        <v>1.0371733999999999E-2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78.750912</v>
      </c>
      <c r="BA74">
        <v>3.4275629720709704</v>
      </c>
      <c r="BB74">
        <f t="shared" si="1"/>
        <v>94.663436266047455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1.4082853874507475</v>
      </c>
      <c r="M75">
        <v>1.2008633472252683</v>
      </c>
      <c r="N75">
        <v>2.5266156024716784</v>
      </c>
      <c r="O75">
        <v>2.8128735000000002</v>
      </c>
      <c r="P75">
        <v>0</v>
      </c>
      <c r="Q75">
        <v>0</v>
      </c>
      <c r="R75">
        <v>0</v>
      </c>
      <c r="S75">
        <v>3.5000517072348236E-4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0.36250200000000005</v>
      </c>
      <c r="AC75">
        <v>0.68419247699999997</v>
      </c>
      <c r="AD75">
        <v>0.82778472000000014</v>
      </c>
      <c r="AE75">
        <v>1.1535093647999997</v>
      </c>
      <c r="AF75">
        <v>0.56825009999999998</v>
      </c>
      <c r="AG75">
        <v>1.1810307600000001</v>
      </c>
      <c r="AH75">
        <v>2.9665045800000001</v>
      </c>
      <c r="AI75">
        <v>0.77919399999999983</v>
      </c>
      <c r="AJ75">
        <v>0</v>
      </c>
      <c r="AK75">
        <v>1.2422856600000001</v>
      </c>
      <c r="AL75">
        <v>0</v>
      </c>
      <c r="AM75">
        <v>0</v>
      </c>
      <c r="AN75">
        <v>1.0371733999999999E-2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78.734911999999994</v>
      </c>
      <c r="BA75">
        <v>3.4407607960709599</v>
      </c>
      <c r="BB75">
        <f t="shared" si="1"/>
        <v>94.996740442047454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1.4082853874507475</v>
      </c>
      <c r="M76">
        <v>1.2008633472252683</v>
      </c>
      <c r="N76">
        <v>2.5266156024716784</v>
      </c>
      <c r="O76">
        <v>2.8128735000000002</v>
      </c>
      <c r="P76">
        <v>0</v>
      </c>
      <c r="Q76">
        <v>0</v>
      </c>
      <c r="R76">
        <v>0</v>
      </c>
      <c r="S76">
        <v>3.5000517072348236E-4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0.73092240000000008</v>
      </c>
      <c r="AC76">
        <v>0.68419247699999997</v>
      </c>
      <c r="AD76">
        <v>0.82778472000000014</v>
      </c>
      <c r="AE76">
        <v>1.1535093647999997</v>
      </c>
      <c r="AF76">
        <v>0.56825009999999998</v>
      </c>
      <c r="AG76">
        <v>1.1810307600000001</v>
      </c>
      <c r="AH76">
        <v>2.9665045800000001</v>
      </c>
      <c r="AI76">
        <v>0.77919399999999983</v>
      </c>
      <c r="AJ76">
        <v>0</v>
      </c>
      <c r="AK76">
        <v>1.2422856600000001</v>
      </c>
      <c r="AL76">
        <v>0</v>
      </c>
      <c r="AM76">
        <v>0</v>
      </c>
      <c r="AN76">
        <v>1.0371733999999999E-2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79.087711999999996</v>
      </c>
      <c r="BA76">
        <v>3.4654986060709607</v>
      </c>
      <c r="BB76">
        <f t="shared" si="1"/>
        <v>95.693223032047442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1.4082853874507475</v>
      </c>
      <c r="M77">
        <v>1.2008633472252683</v>
      </c>
      <c r="N77">
        <v>2.5266156024716784</v>
      </c>
      <c r="O77">
        <v>2.8128735000000002</v>
      </c>
      <c r="P77">
        <v>0</v>
      </c>
      <c r="Q77">
        <v>0</v>
      </c>
      <c r="R77">
        <v>0</v>
      </c>
      <c r="S77">
        <v>3.5000517072348236E-4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0.73092240000000008</v>
      </c>
      <c r="AC77">
        <v>0.68419247699999997</v>
      </c>
      <c r="AD77">
        <v>0.82778472000000014</v>
      </c>
      <c r="AE77">
        <v>1.1535093647999997</v>
      </c>
      <c r="AF77">
        <v>0.56825009999999998</v>
      </c>
      <c r="AG77">
        <v>1.1810307600000001</v>
      </c>
      <c r="AH77">
        <v>2.9665045800000001</v>
      </c>
      <c r="AI77">
        <v>0.77919399999999983</v>
      </c>
      <c r="AJ77">
        <v>0</v>
      </c>
      <c r="AK77">
        <v>1.2422856600000001</v>
      </c>
      <c r="AL77">
        <v>0</v>
      </c>
      <c r="AM77">
        <v>0</v>
      </c>
      <c r="AN77">
        <v>1.0371733999999999E-2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79.091812000000004</v>
      </c>
      <c r="BA77">
        <v>3.465773606070977</v>
      </c>
      <c r="BB77">
        <f t="shared" si="1"/>
        <v>95.697048032047448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1.4082853874507475</v>
      </c>
      <c r="M78">
        <v>1.2008633472252683</v>
      </c>
      <c r="N78">
        <v>2.5266156024716784</v>
      </c>
      <c r="O78">
        <v>2.8128735000000002</v>
      </c>
      <c r="P78">
        <v>0</v>
      </c>
      <c r="Q78">
        <v>0</v>
      </c>
      <c r="R78">
        <v>0</v>
      </c>
      <c r="S78">
        <v>3.5000517072348236E-4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0.73092240000000008</v>
      </c>
      <c r="AC78">
        <v>0.68419247699999997</v>
      </c>
      <c r="AD78">
        <v>0.82778472000000014</v>
      </c>
      <c r="AE78">
        <v>1.1535093647999997</v>
      </c>
      <c r="AF78">
        <v>0.56825009999999998</v>
      </c>
      <c r="AG78">
        <v>1.1810307600000001</v>
      </c>
      <c r="AH78">
        <v>2.9665045800000001</v>
      </c>
      <c r="AI78">
        <v>0.77919399999999983</v>
      </c>
      <c r="AJ78">
        <v>0</v>
      </c>
      <c r="AK78">
        <v>1.2422856600000001</v>
      </c>
      <c r="AL78">
        <v>0</v>
      </c>
      <c r="AM78">
        <v>0</v>
      </c>
      <c r="AN78">
        <v>1.0371733999999999E-2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79.091812000000004</v>
      </c>
      <c r="BA78">
        <v>3.465773606070977</v>
      </c>
      <c r="BB78">
        <f t="shared" si="1"/>
        <v>95.697048032047448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1.4082853874507475</v>
      </c>
      <c r="M79">
        <v>1.2008633472252683</v>
      </c>
      <c r="N79">
        <v>2.5266156024716784</v>
      </c>
      <c r="O79">
        <v>2.8128735000000002</v>
      </c>
      <c r="P79">
        <v>0</v>
      </c>
      <c r="Q79">
        <v>0</v>
      </c>
      <c r="R79">
        <v>0</v>
      </c>
      <c r="S79">
        <v>3.5000517072348236E-4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0.73092240000000008</v>
      </c>
      <c r="AC79">
        <v>0.68419247699999997</v>
      </c>
      <c r="AD79">
        <v>0.82778472000000014</v>
      </c>
      <c r="AE79">
        <v>1.1535093647999997</v>
      </c>
      <c r="AF79">
        <v>0.56825009999999998</v>
      </c>
      <c r="AG79">
        <v>1.1810307600000001</v>
      </c>
      <c r="AH79">
        <v>2.9665045800000001</v>
      </c>
      <c r="AI79">
        <v>0.77919399999999983</v>
      </c>
      <c r="AJ79">
        <v>0</v>
      </c>
      <c r="AK79">
        <v>1.2422856600000001</v>
      </c>
      <c r="AL79">
        <v>0</v>
      </c>
      <c r="AM79">
        <v>0</v>
      </c>
      <c r="AN79">
        <v>1.0371733999999999E-2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79.091812000000004</v>
      </c>
      <c r="BA79">
        <v>3.465773606070977</v>
      </c>
      <c r="BB79">
        <f t="shared" si="1"/>
        <v>95.697048032047448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1.4082853874507475</v>
      </c>
      <c r="M80">
        <v>1.2008633472252683</v>
      </c>
      <c r="N80">
        <v>2.5266156024716784</v>
      </c>
      <c r="O80">
        <v>2.8128735000000002</v>
      </c>
      <c r="P80">
        <v>0</v>
      </c>
      <c r="Q80">
        <v>0</v>
      </c>
      <c r="R80">
        <v>0</v>
      </c>
      <c r="S80">
        <v>3.5000517072348236E-4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0.456118313</v>
      </c>
      <c r="AD80">
        <v>0.62083853999999994</v>
      </c>
      <c r="AE80">
        <v>1.1535093647999997</v>
      </c>
      <c r="AF80">
        <v>0.19362596000000001</v>
      </c>
      <c r="AG80">
        <v>1.1810307600000001</v>
      </c>
      <c r="AH80">
        <v>2.9665045800000001</v>
      </c>
      <c r="AI80">
        <v>0.119876</v>
      </c>
      <c r="AJ80">
        <v>0</v>
      </c>
      <c r="AK80">
        <v>1.2422856600000001</v>
      </c>
      <c r="AL80">
        <v>0</v>
      </c>
      <c r="AM80">
        <v>0</v>
      </c>
      <c r="AN80">
        <v>1.0371733999999999E-2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78.146972000000005</v>
      </c>
      <c r="BA80">
        <v>3.3829802102709876</v>
      </c>
      <c r="BB80">
        <f t="shared" si="1"/>
        <v>93.366038943847443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1.4082853874507475</v>
      </c>
      <c r="M81">
        <v>1.2008633472252683</v>
      </c>
      <c r="N81">
        <v>2.5266156024716784</v>
      </c>
      <c r="O81">
        <v>2.8128735000000002</v>
      </c>
      <c r="P81">
        <v>0</v>
      </c>
      <c r="Q81">
        <v>0</v>
      </c>
      <c r="R81">
        <v>0</v>
      </c>
      <c r="S81">
        <v>3.5000517072348236E-4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0.73092240000000008</v>
      </c>
      <c r="AC81">
        <v>0.456118313</v>
      </c>
      <c r="AD81">
        <v>0.62083853999999994</v>
      </c>
      <c r="AE81">
        <v>1.1535093647999997</v>
      </c>
      <c r="AF81">
        <v>0.18941670000000002</v>
      </c>
      <c r="AG81">
        <v>1.1810307600000001</v>
      </c>
      <c r="AH81">
        <v>2.5541564399999999</v>
      </c>
      <c r="AI81">
        <v>2.9968999999999999E-2</v>
      </c>
      <c r="AJ81">
        <v>0</v>
      </c>
      <c r="AK81">
        <v>1.2422856600000001</v>
      </c>
      <c r="AL81">
        <v>0</v>
      </c>
      <c r="AM81">
        <v>0</v>
      </c>
      <c r="AN81">
        <v>1.0371733999999999E-2</v>
      </c>
      <c r="AO81">
        <v>0</v>
      </c>
      <c r="AP81">
        <v>0</v>
      </c>
      <c r="AQ81">
        <v>1.8018000000000001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77.772672000000014</v>
      </c>
      <c r="BA81">
        <v>3.346727655870986</v>
      </c>
      <c r="BB81">
        <f t="shared" si="1"/>
        <v>92.345351098247434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1.4082853874507475</v>
      </c>
      <c r="M82">
        <v>1.2008633472252683</v>
      </c>
      <c r="N82">
        <v>2.5266156024716784</v>
      </c>
      <c r="O82">
        <v>2.8128735000000002</v>
      </c>
      <c r="P82">
        <v>0</v>
      </c>
      <c r="Q82">
        <v>0</v>
      </c>
      <c r="R82">
        <v>0</v>
      </c>
      <c r="S82">
        <v>3.5000517072348236E-4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0.73092240000000008</v>
      </c>
      <c r="AC82">
        <v>0.22783432000000001</v>
      </c>
      <c r="AD82">
        <v>0.4138923599999999</v>
      </c>
      <c r="AE82">
        <v>1.1535093647999997</v>
      </c>
      <c r="AF82">
        <v>0.18941670000000002</v>
      </c>
      <c r="AG82">
        <v>1.1810307600000001</v>
      </c>
      <c r="AH82">
        <v>2.4720871500000001</v>
      </c>
      <c r="AI82">
        <v>0</v>
      </c>
      <c r="AJ82">
        <v>0</v>
      </c>
      <c r="AK82">
        <v>1.2422856600000001</v>
      </c>
      <c r="AL82">
        <v>0</v>
      </c>
      <c r="AM82">
        <v>0</v>
      </c>
      <c r="AN82">
        <v>1.0371733999999999E-2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77.201732000000007</v>
      </c>
      <c r="BA82">
        <v>3.2973863324709889</v>
      </c>
      <c r="BB82">
        <f t="shared" si="1"/>
        <v>90.956163958647437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1.4082853874507475</v>
      </c>
      <c r="M83">
        <v>1.2008633472252683</v>
      </c>
      <c r="N83">
        <v>2.5266156024716784</v>
      </c>
      <c r="O83">
        <v>2.8128735000000002</v>
      </c>
      <c r="P83">
        <v>0</v>
      </c>
      <c r="Q83">
        <v>0</v>
      </c>
      <c r="R83">
        <v>0</v>
      </c>
      <c r="S83">
        <v>3.5000517072348236E-4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0.73092240000000008</v>
      </c>
      <c r="AC83">
        <v>0</v>
      </c>
      <c r="AD83">
        <v>0.4138923599999999</v>
      </c>
      <c r="AE83">
        <v>0.71847359999999982</v>
      </c>
      <c r="AF83">
        <v>0.18941670000000002</v>
      </c>
      <c r="AG83">
        <v>1.1810307600000001</v>
      </c>
      <c r="AH83">
        <v>1.9776697199999995</v>
      </c>
      <c r="AI83">
        <v>0</v>
      </c>
      <c r="AJ83">
        <v>0</v>
      </c>
      <c r="AK83">
        <v>1.2422856600000001</v>
      </c>
      <c r="AL83">
        <v>0</v>
      </c>
      <c r="AM83">
        <v>0</v>
      </c>
      <c r="AN83">
        <v>1.0371733999999999E-2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77.07253200000001</v>
      </c>
      <c r="BA83">
        <v>3.235405559270994</v>
      </c>
      <c r="BB83">
        <f t="shared" si="1"/>
        <v>89.211137217047423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1.4082853874507475</v>
      </c>
      <c r="M84">
        <v>1.2008633472252683</v>
      </c>
      <c r="N84">
        <v>2.5266156024716784</v>
      </c>
      <c r="O84">
        <v>2.8128735000000002</v>
      </c>
      <c r="P84">
        <v>0</v>
      </c>
      <c r="Q84">
        <v>0</v>
      </c>
      <c r="R84">
        <v>0</v>
      </c>
      <c r="S84">
        <v>3.5000517072348236E-4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0.73092240000000008</v>
      </c>
      <c r="AC84">
        <v>0</v>
      </c>
      <c r="AD84">
        <v>0.20694617999999995</v>
      </c>
      <c r="AE84">
        <v>0.71847359999999982</v>
      </c>
      <c r="AF84">
        <v>0.18941670000000002</v>
      </c>
      <c r="AG84">
        <v>1.1810307600000001</v>
      </c>
      <c r="AH84">
        <v>1.48325229</v>
      </c>
      <c r="AI84">
        <v>0</v>
      </c>
      <c r="AJ84">
        <v>0</v>
      </c>
      <c r="AK84">
        <v>1.2422856600000001</v>
      </c>
      <c r="AL84">
        <v>0</v>
      </c>
      <c r="AM84">
        <v>0</v>
      </c>
      <c r="AN84">
        <v>1.0371733999999999E-2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76.943332000000012</v>
      </c>
      <c r="BA84">
        <v>3.1904373286709835</v>
      </c>
      <c r="BB84">
        <f t="shared" si="1"/>
        <v>87.945061837647444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1.4082853874507475</v>
      </c>
      <c r="M85">
        <v>1.2008633472252683</v>
      </c>
      <c r="N85">
        <v>2.5266156024716784</v>
      </c>
      <c r="O85">
        <v>2.8128735000000002</v>
      </c>
      <c r="P85">
        <v>0</v>
      </c>
      <c r="Q85">
        <v>0</v>
      </c>
      <c r="R85">
        <v>0</v>
      </c>
      <c r="S85">
        <v>3.5000517072348236E-4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0.73092240000000008</v>
      </c>
      <c r="AC85">
        <v>0</v>
      </c>
      <c r="AD85">
        <v>0.20694617999999995</v>
      </c>
      <c r="AE85">
        <v>0.71847359999999982</v>
      </c>
      <c r="AF85">
        <v>0.18941670000000002</v>
      </c>
      <c r="AG85">
        <v>1.1810307600000001</v>
      </c>
      <c r="AH85">
        <v>0.98883485999999976</v>
      </c>
      <c r="AI85">
        <v>0</v>
      </c>
      <c r="AJ85">
        <v>0</v>
      </c>
      <c r="AK85">
        <v>1.2422856600000001</v>
      </c>
      <c r="AL85">
        <v>0</v>
      </c>
      <c r="AM85">
        <v>0</v>
      </c>
      <c r="AN85">
        <v>1.0371733999999999E-2</v>
      </c>
      <c r="AO85">
        <v>0</v>
      </c>
      <c r="AP85">
        <v>0</v>
      </c>
      <c r="AQ85">
        <v>0.48047999999999996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76.824131999999992</v>
      </c>
      <c r="BA85">
        <v>3.1690468122709747</v>
      </c>
      <c r="BB85">
        <f t="shared" si="1"/>
        <v>87.352834924047428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1.4083048565807188</v>
      </c>
      <c r="M86">
        <v>1.2008633472252683</v>
      </c>
      <c r="N86">
        <v>2.5266156024716784</v>
      </c>
      <c r="O86">
        <v>2.8128735000000002</v>
      </c>
      <c r="P86">
        <v>0</v>
      </c>
      <c r="Q86">
        <v>0</v>
      </c>
      <c r="R86">
        <v>0</v>
      </c>
      <c r="S86">
        <v>3.5000517072348236E-4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0.7287030000000001</v>
      </c>
      <c r="AC86">
        <v>0</v>
      </c>
      <c r="AD86">
        <v>0.20694617999999995</v>
      </c>
      <c r="AE86">
        <v>0.71847359999999982</v>
      </c>
      <c r="AF86">
        <v>0.18941670000000002</v>
      </c>
      <c r="AG86">
        <v>1.1810307600000001</v>
      </c>
      <c r="AH86">
        <v>0.49441742999999988</v>
      </c>
      <c r="AI86">
        <v>0</v>
      </c>
      <c r="AJ86">
        <v>0</v>
      </c>
      <c r="AK86">
        <v>1.2422856600000001</v>
      </c>
      <c r="AL86">
        <v>0</v>
      </c>
      <c r="AM86">
        <v>0</v>
      </c>
      <c r="AN86">
        <v>1.0371733999999999E-2</v>
      </c>
      <c r="AO86">
        <v>0</v>
      </c>
      <c r="AP86">
        <v>0</v>
      </c>
      <c r="AQ86">
        <v>0.48047999999999996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76.694931999999994</v>
      </c>
      <c r="BA86">
        <v>3.1475818506621365</v>
      </c>
      <c r="BB86">
        <f t="shared" si="1"/>
        <v>86.748482524786255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1.4082524520255866</v>
      </c>
      <c r="M87">
        <v>1.2008633472252683</v>
      </c>
      <c r="N87">
        <v>2.5266156024716784</v>
      </c>
      <c r="O87">
        <v>2.8128735000000002</v>
      </c>
      <c r="P87">
        <v>0</v>
      </c>
      <c r="Q87">
        <v>0</v>
      </c>
      <c r="R87">
        <v>0</v>
      </c>
      <c r="S87">
        <v>3.5000517072348236E-4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0.7287030000000001</v>
      </c>
      <c r="AC87">
        <v>0</v>
      </c>
      <c r="AD87">
        <v>0.20694617999999995</v>
      </c>
      <c r="AE87">
        <v>0.71847359999999982</v>
      </c>
      <c r="AF87">
        <v>0.18941670000000002</v>
      </c>
      <c r="AG87">
        <v>1.1810307600000001</v>
      </c>
      <c r="AH87">
        <v>6.0050699999999992E-2</v>
      </c>
      <c r="AI87">
        <v>0</v>
      </c>
      <c r="AJ87">
        <v>0</v>
      </c>
      <c r="AK87">
        <v>1.2422856600000001</v>
      </c>
      <c r="AL87">
        <v>0</v>
      </c>
      <c r="AM87">
        <v>0</v>
      </c>
      <c r="AN87">
        <v>1.0371733999999999E-2</v>
      </c>
      <c r="AO87">
        <v>0</v>
      </c>
      <c r="AP87">
        <v>0</v>
      </c>
      <c r="AQ87">
        <v>0.48047999999999996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76.620931999999996</v>
      </c>
      <c r="BA87">
        <v>3.1287702695858934</v>
      </c>
      <c r="BB87">
        <f t="shared" si="1"/>
        <v>86.25887497130735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1.4082524520255866</v>
      </c>
      <c r="M88">
        <v>1.2008633472252683</v>
      </c>
      <c r="N88">
        <v>2.5266156024716784</v>
      </c>
      <c r="O88">
        <v>2.8128735000000002</v>
      </c>
      <c r="P88">
        <v>0</v>
      </c>
      <c r="Q88">
        <v>0</v>
      </c>
      <c r="R88">
        <v>0</v>
      </c>
      <c r="S88">
        <v>1.349640474425451E-4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0.7287030000000001</v>
      </c>
      <c r="AC88">
        <v>0</v>
      </c>
      <c r="AD88">
        <v>0.20694617999999995</v>
      </c>
      <c r="AE88">
        <v>0.71847359999999982</v>
      </c>
      <c r="AF88">
        <v>0.18941670000000002</v>
      </c>
      <c r="AG88">
        <v>1.1810307600000001</v>
      </c>
      <c r="AH88">
        <v>0</v>
      </c>
      <c r="AI88">
        <v>0</v>
      </c>
      <c r="AJ88">
        <v>0</v>
      </c>
      <c r="AK88">
        <v>1.2422856600000001</v>
      </c>
      <c r="AL88">
        <v>0</v>
      </c>
      <c r="AM88">
        <v>0</v>
      </c>
      <c r="AN88">
        <v>1.0371733999999999E-2</v>
      </c>
      <c r="AO88">
        <v>0</v>
      </c>
      <c r="AP88">
        <v>0</v>
      </c>
      <c r="AQ88">
        <v>0.48047999999999996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76.605732000000003</v>
      </c>
      <c r="BA88">
        <v>3.1261821608800142</v>
      </c>
      <c r="BB88">
        <f t="shared" si="1"/>
        <v>86.185997338889962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1.4082524520255866</v>
      </c>
      <c r="M89">
        <v>1.2008633472252683</v>
      </c>
      <c r="N89">
        <v>2.5266156024716784</v>
      </c>
      <c r="O89">
        <v>2.8128735000000002</v>
      </c>
      <c r="P89">
        <v>0</v>
      </c>
      <c r="Q89">
        <v>0</v>
      </c>
      <c r="R89">
        <v>2.4861875042224798E-4</v>
      </c>
      <c r="S89">
        <v>4.2261022974333781E-5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0.7287030000000001</v>
      </c>
      <c r="AC89">
        <v>0</v>
      </c>
      <c r="AD89">
        <v>0.20694617999999995</v>
      </c>
      <c r="AE89">
        <v>0.71847359999999982</v>
      </c>
      <c r="AF89">
        <v>0.18941670000000002</v>
      </c>
      <c r="AG89">
        <v>1.1810307600000001</v>
      </c>
      <c r="AH89">
        <v>0</v>
      </c>
      <c r="AI89">
        <v>0</v>
      </c>
      <c r="AJ89">
        <v>0</v>
      </c>
      <c r="AK89">
        <v>1.2422856600000001</v>
      </c>
      <c r="AL89">
        <v>0</v>
      </c>
      <c r="AM89">
        <v>0</v>
      </c>
      <c r="AN89">
        <v>1.0371733999999999E-2</v>
      </c>
      <c r="AO89">
        <v>0</v>
      </c>
      <c r="AP89">
        <v>0</v>
      </c>
      <c r="AQ89">
        <v>0.48047999999999996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76.605732000000003</v>
      </c>
      <c r="BA89">
        <v>3.1261875087876301</v>
      </c>
      <c r="BB89">
        <f t="shared" si="1"/>
        <v>86.186147906708314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1.4082524520255866</v>
      </c>
      <c r="M90">
        <v>1.2008633472252683</v>
      </c>
      <c r="N90">
        <v>2.5266156024716784</v>
      </c>
      <c r="O90">
        <v>2.8128735000000002</v>
      </c>
      <c r="P90">
        <v>0</v>
      </c>
      <c r="Q90">
        <v>0</v>
      </c>
      <c r="R90">
        <v>2.4861875042224798E-4</v>
      </c>
      <c r="S90">
        <v>4.2261022974333781E-5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0.7287030000000001</v>
      </c>
      <c r="AC90">
        <v>0</v>
      </c>
      <c r="AD90">
        <v>0.20694617999999995</v>
      </c>
      <c r="AE90">
        <v>0.71847359999999982</v>
      </c>
      <c r="AF90">
        <v>0.18941670000000002</v>
      </c>
      <c r="AG90">
        <v>1.1810307600000001</v>
      </c>
      <c r="AH90">
        <v>0</v>
      </c>
      <c r="AI90">
        <v>0</v>
      </c>
      <c r="AJ90">
        <v>0</v>
      </c>
      <c r="AK90">
        <v>1.2422856600000001</v>
      </c>
      <c r="AL90">
        <v>0</v>
      </c>
      <c r="AM90">
        <v>0</v>
      </c>
      <c r="AN90">
        <v>1.0371733999999999E-2</v>
      </c>
      <c r="AO90">
        <v>0</v>
      </c>
      <c r="AP90">
        <v>0</v>
      </c>
      <c r="AQ90">
        <v>0.48047999999999996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76.605732000000003</v>
      </c>
      <c r="BA90">
        <v>3.1261875087876301</v>
      </c>
      <c r="BB90">
        <f t="shared" si="1"/>
        <v>86.186147906708314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1.4082524520255866</v>
      </c>
      <c r="M91">
        <v>1.2008633472252683</v>
      </c>
      <c r="N91">
        <v>2.5266156024716784</v>
      </c>
      <c r="O91">
        <v>2.8128735000000002</v>
      </c>
      <c r="P91">
        <v>0</v>
      </c>
      <c r="Q91">
        <v>0</v>
      </c>
      <c r="R91">
        <v>2.4861875042224798E-4</v>
      </c>
      <c r="S91">
        <v>1.0549158078887804E-2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0.36250200000000005</v>
      </c>
      <c r="AC91">
        <v>0</v>
      </c>
      <c r="AD91">
        <v>0.20694617999999995</v>
      </c>
      <c r="AE91">
        <v>0.71847359999999982</v>
      </c>
      <c r="AF91">
        <v>0.18941670000000002</v>
      </c>
      <c r="AG91">
        <v>1.1810307600000001</v>
      </c>
      <c r="AH91">
        <v>0</v>
      </c>
      <c r="AI91">
        <v>0</v>
      </c>
      <c r="AJ91">
        <v>0</v>
      </c>
      <c r="AK91">
        <v>1.2422856600000001</v>
      </c>
      <c r="AL91">
        <v>0</v>
      </c>
      <c r="AM91">
        <v>0</v>
      </c>
      <c r="AN91">
        <v>1.0371733999999999E-2</v>
      </c>
      <c r="AO91">
        <v>0</v>
      </c>
      <c r="AP91">
        <v>0</v>
      </c>
      <c r="AQ91">
        <v>0.48047999999999996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76.252069000000006</v>
      </c>
      <c r="BA91">
        <v>3.1004841981703182</v>
      </c>
      <c r="BB91">
        <f t="shared" si="1"/>
        <v>85.502494114381534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1.4082524520255866</v>
      </c>
      <c r="M92">
        <v>1.2008633472252683</v>
      </c>
      <c r="N92">
        <v>2.5266156024716784</v>
      </c>
      <c r="O92">
        <v>2.8128735000000002</v>
      </c>
      <c r="P92">
        <v>0</v>
      </c>
      <c r="Q92">
        <v>0</v>
      </c>
      <c r="R92">
        <v>2.4861875042224798E-4</v>
      </c>
      <c r="S92">
        <v>1.0549158078887804E-2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0.20694617999999995</v>
      </c>
      <c r="AE92">
        <v>0.71847359999999982</v>
      </c>
      <c r="AF92">
        <v>0.18941670000000002</v>
      </c>
      <c r="AG92">
        <v>1.1810307600000001</v>
      </c>
      <c r="AH92">
        <v>0</v>
      </c>
      <c r="AI92">
        <v>0</v>
      </c>
      <c r="AJ92">
        <v>0</v>
      </c>
      <c r="AK92">
        <v>1.2422856600000001</v>
      </c>
      <c r="AL92">
        <v>0</v>
      </c>
      <c r="AM92">
        <v>0</v>
      </c>
      <c r="AN92">
        <v>1.0371733999999999E-2</v>
      </c>
      <c r="AO92">
        <v>0</v>
      </c>
      <c r="AP92">
        <v>0</v>
      </c>
      <c r="AQ92">
        <v>0.48047999999999996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76.252069000000006</v>
      </c>
      <c r="BA92">
        <v>3.0880503741703182</v>
      </c>
      <c r="BB92">
        <f t="shared" si="1"/>
        <v>85.152425938381526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1.4082524520255866</v>
      </c>
      <c r="M93">
        <v>1.2008633472252683</v>
      </c>
      <c r="N93">
        <v>2.5266156024716784</v>
      </c>
      <c r="O93">
        <v>2.8128735000000002</v>
      </c>
      <c r="P93">
        <v>0</v>
      </c>
      <c r="Q93">
        <v>0</v>
      </c>
      <c r="R93">
        <v>2.4861875042224798E-4</v>
      </c>
      <c r="S93">
        <v>1.0549158078887804E-2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0.20694617999999995</v>
      </c>
      <c r="AE93">
        <v>0.71847359999999982</v>
      </c>
      <c r="AF93">
        <v>0.18941670000000002</v>
      </c>
      <c r="AG93">
        <v>1.1810307600000001</v>
      </c>
      <c r="AH93">
        <v>0</v>
      </c>
      <c r="AI93">
        <v>0</v>
      </c>
      <c r="AJ93">
        <v>0</v>
      </c>
      <c r="AK93">
        <v>1.2422856600000001</v>
      </c>
      <c r="AL93">
        <v>0</v>
      </c>
      <c r="AM93">
        <v>0</v>
      </c>
      <c r="AN93">
        <v>1.0371733999999999E-2</v>
      </c>
      <c r="AO93">
        <v>0</v>
      </c>
      <c r="AP93">
        <v>0</v>
      </c>
      <c r="AQ93">
        <v>0.46446399999999993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76.64573200000001</v>
      </c>
      <c r="BA93">
        <v>3.1010040253703326</v>
      </c>
      <c r="BB93">
        <f t="shared" si="1"/>
        <v>85.517119287181529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1.4082524520255866</v>
      </c>
      <c r="M94">
        <v>1.2008633472252683</v>
      </c>
      <c r="N94">
        <v>2.5266156024716784</v>
      </c>
      <c r="O94">
        <v>2.8128735000000002</v>
      </c>
      <c r="P94">
        <v>0</v>
      </c>
      <c r="Q94">
        <v>0</v>
      </c>
      <c r="R94">
        <v>2.4861875042224798E-4</v>
      </c>
      <c r="S94">
        <v>1.0549158078887804E-2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0.20694617999999995</v>
      </c>
      <c r="AE94">
        <v>0.71847359999999982</v>
      </c>
      <c r="AF94">
        <v>0.18941670000000002</v>
      </c>
      <c r="AG94">
        <v>1.1810307600000001</v>
      </c>
      <c r="AH94">
        <v>0</v>
      </c>
      <c r="AI94">
        <v>0</v>
      </c>
      <c r="AJ94">
        <v>0</v>
      </c>
      <c r="AK94">
        <v>1.2422856600000001</v>
      </c>
      <c r="AL94">
        <v>0</v>
      </c>
      <c r="AM94">
        <v>0</v>
      </c>
      <c r="AN94">
        <v>1.0371733999999999E-2</v>
      </c>
      <c r="AO94">
        <v>0</v>
      </c>
      <c r="AP94">
        <v>0</v>
      </c>
      <c r="AQ94">
        <v>0.44043999999999989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76.605732000000003</v>
      </c>
      <c r="BA94">
        <v>3.1001800021703181</v>
      </c>
      <c r="BB94">
        <f t="shared" si="1"/>
        <v>85.453919310381522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1.4082524520255866</v>
      </c>
      <c r="M95">
        <v>1.2008633472252683</v>
      </c>
      <c r="N95">
        <v>2.5266156024716784</v>
      </c>
      <c r="O95">
        <v>2.8128735000000002</v>
      </c>
      <c r="P95">
        <v>0</v>
      </c>
      <c r="Q95">
        <v>0</v>
      </c>
      <c r="R95">
        <v>2.4861875042224798E-4</v>
      </c>
      <c r="S95">
        <v>1.0453844072143833E-2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0.35923679999999991</v>
      </c>
      <c r="AF95">
        <v>0.18941670000000002</v>
      </c>
      <c r="AG95">
        <v>1.1810307600000001</v>
      </c>
      <c r="AH95">
        <v>0</v>
      </c>
      <c r="AI95">
        <v>0</v>
      </c>
      <c r="AJ95">
        <v>0</v>
      </c>
      <c r="AK95">
        <v>1.2422856600000001</v>
      </c>
      <c r="AL95">
        <v>0</v>
      </c>
      <c r="AM95">
        <v>0</v>
      </c>
      <c r="AN95">
        <v>1.0371733999999999E-2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76.605732000000003</v>
      </c>
      <c r="BA95">
        <v>3.065649564412996</v>
      </c>
      <c r="BB95">
        <f t="shared" si="1"/>
        <v>84.481731454132117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1.4082524520255866</v>
      </c>
      <c r="M96">
        <v>1.2008633472252683</v>
      </c>
      <c r="N96">
        <v>2.5266156024716784</v>
      </c>
      <c r="O96">
        <v>2.8128735000000002</v>
      </c>
      <c r="P96">
        <v>0</v>
      </c>
      <c r="Q96">
        <v>0</v>
      </c>
      <c r="R96">
        <v>2.4861875042224798E-4</v>
      </c>
      <c r="S96">
        <v>1.0453844072143833E-2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0.35923679999999991</v>
      </c>
      <c r="AF96">
        <v>0.18941670000000002</v>
      </c>
      <c r="AG96">
        <v>1.1810307600000001</v>
      </c>
      <c r="AH96">
        <v>0</v>
      </c>
      <c r="AI96">
        <v>0</v>
      </c>
      <c r="AJ96">
        <v>0</v>
      </c>
      <c r="AK96">
        <v>1.2422856600000001</v>
      </c>
      <c r="AL96">
        <v>0</v>
      </c>
      <c r="AM96">
        <v>0</v>
      </c>
      <c r="AN96">
        <v>1.0371733999999999E-2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76.605732000000003</v>
      </c>
      <c r="BA96">
        <v>3.065649564412996</v>
      </c>
      <c r="BB96">
        <f t="shared" si="1"/>
        <v>84.481731454132117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1.4082524520255866</v>
      </c>
      <c r="M97">
        <v>1.2008633472252683</v>
      </c>
      <c r="N97">
        <v>2.5266156024716784</v>
      </c>
      <c r="O97">
        <v>2.8128735000000002</v>
      </c>
      <c r="P97">
        <v>0</v>
      </c>
      <c r="Q97">
        <v>0</v>
      </c>
      <c r="R97">
        <v>2.4861875042224798E-4</v>
      </c>
      <c r="S97">
        <v>1.0453844072143833E-2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0.35923679999999991</v>
      </c>
      <c r="AF97">
        <v>0.18941670000000002</v>
      </c>
      <c r="AG97">
        <v>1.1810307600000001</v>
      </c>
      <c r="AH97">
        <v>0</v>
      </c>
      <c r="AI97">
        <v>0</v>
      </c>
      <c r="AJ97">
        <v>0</v>
      </c>
      <c r="AK97">
        <v>1.2422856600000001</v>
      </c>
      <c r="AL97">
        <v>0</v>
      </c>
      <c r="AM97">
        <v>0</v>
      </c>
      <c r="AN97">
        <v>1.0676785000000003E-2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76.575732000000002</v>
      </c>
      <c r="BA97">
        <v>3.0556600363129909</v>
      </c>
      <c r="BB97">
        <f t="shared" si="1"/>
        <v>84.462026033232121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1.4082524520255866</v>
      </c>
      <c r="M98">
        <v>1.2008633472252683</v>
      </c>
      <c r="N98">
        <v>2.5266156024716784</v>
      </c>
      <c r="O98">
        <v>2.8128735000000002</v>
      </c>
      <c r="P98">
        <v>0</v>
      </c>
      <c r="Q98">
        <v>0</v>
      </c>
      <c r="R98">
        <v>2.4861875042224798E-4</v>
      </c>
      <c r="S98">
        <v>1.0453844072143833E-2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0.35923679999999991</v>
      </c>
      <c r="AF98">
        <v>0.18941670000000002</v>
      </c>
      <c r="AG98">
        <v>1.1810307600000001</v>
      </c>
      <c r="AH98">
        <v>0</v>
      </c>
      <c r="AI98">
        <v>0</v>
      </c>
      <c r="AJ98">
        <v>0</v>
      </c>
      <c r="AK98">
        <v>1.2422856600000001</v>
      </c>
      <c r="AL98">
        <v>0</v>
      </c>
      <c r="AM98">
        <v>0</v>
      </c>
      <c r="AN98">
        <v>1.0676785000000003E-2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76.575732000000002</v>
      </c>
      <c r="BA98">
        <v>3.0556600363129909</v>
      </c>
      <c r="BB98">
        <f t="shared" si="1"/>
        <v>84.462026033232121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4.7210088764904182E-8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3.2104918673662832E-3</v>
      </c>
      <c r="L99">
        <f t="shared" si="2"/>
        <v>1.2718633356710269E-2</v>
      </c>
      <c r="M99">
        <f t="shared" si="2"/>
        <v>2.8782113382960477E-2</v>
      </c>
      <c r="N99">
        <f t="shared" si="2"/>
        <v>6.0638774459320297E-2</v>
      </c>
      <c r="O99">
        <f t="shared" si="2"/>
        <v>6.7508963999999949E-2</v>
      </c>
      <c r="P99">
        <f t="shared" si="2"/>
        <v>0</v>
      </c>
      <c r="Q99">
        <f t="shared" si="2"/>
        <v>0</v>
      </c>
      <c r="R99">
        <f t="shared" si="2"/>
        <v>1.4238254563948721E-3</v>
      </c>
      <c r="S99">
        <f t="shared" si="2"/>
        <v>1.538373953845091E-3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5.2013488500000007E-3</v>
      </c>
      <c r="AC99">
        <f t="shared" si="2"/>
        <v>3.1923186259999992E-3</v>
      </c>
      <c r="AD99">
        <f t="shared" si="2"/>
        <v>4.932217289999998E-3</v>
      </c>
      <c r="AE99">
        <f t="shared" si="2"/>
        <v>8.2458915707999993E-3</v>
      </c>
      <c r="AF99">
        <f t="shared" si="2"/>
        <v>5.021647179999999E-3</v>
      </c>
      <c r="AG99">
        <f t="shared" si="2"/>
        <v>2.8344738239999976E-2</v>
      </c>
      <c r="AH99">
        <f t="shared" si="2"/>
        <v>1.7755991144999993E-2</v>
      </c>
      <c r="AI99">
        <f t="shared" si="2"/>
        <v>2.0828454999999991E-3</v>
      </c>
      <c r="AJ99">
        <f t="shared" si="2"/>
        <v>0</v>
      </c>
      <c r="AK99">
        <f t="shared" si="2"/>
        <v>2.9814855839999925E-2</v>
      </c>
      <c r="AL99">
        <f t="shared" si="2"/>
        <v>0</v>
      </c>
      <c r="AM99">
        <f t="shared" si="2"/>
        <v>0</v>
      </c>
      <c r="AN99">
        <f t="shared" si="2"/>
        <v>2.4541352950000037E-4</v>
      </c>
      <c r="AO99">
        <f t="shared" si="2"/>
        <v>0</v>
      </c>
      <c r="AP99">
        <f t="shared" si="2"/>
        <v>0</v>
      </c>
      <c r="AQ99">
        <f t="shared" si="2"/>
        <v>1.4814799999999996E-2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1.858440821999999</v>
      </c>
      <c r="BA99">
        <f t="shared" si="2"/>
        <v>7.5298248833107775E-2</v>
      </c>
      <c r="BB99">
        <f t="shared" si="1"/>
        <v>2.0786158646248771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0.51439000000000057</v>
      </c>
      <c r="BB3">
        <f>SUM(B3:AZ3)-BA3</f>
        <v>14.48241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0.51439000000000057</v>
      </c>
      <c r="BB4">
        <f t="shared" ref="BB4:BB67" si="0">SUM(B4:AZ4)-BA4</f>
        <v>14.48241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0.51439000000000057</v>
      </c>
      <c r="BB5">
        <f t="shared" si="0"/>
        <v>14.48241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14.361606999999999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0.49260299999999901</v>
      </c>
      <c r="BB6">
        <f t="shared" si="0"/>
        <v>13.869004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12.920464000000001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0.44317200000000057</v>
      </c>
      <c r="BB7">
        <f t="shared" si="0"/>
        <v>12.477292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12.477925000000001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0.42799300000000073</v>
      </c>
      <c r="BB8">
        <f t="shared" si="0"/>
        <v>12.049932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8.2068600000000007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0.28149500000000049</v>
      </c>
      <c r="BB9">
        <f t="shared" si="0"/>
        <v>7.9253650000000002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12.968799000000001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0.44483000000000139</v>
      </c>
      <c r="BB10">
        <f t="shared" si="0"/>
        <v>12.523968999999999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12.251832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0.42023799999999945</v>
      </c>
      <c r="BB11">
        <f t="shared" si="0"/>
        <v>11.831594000000001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0.51439000000000057</v>
      </c>
      <c r="BB12">
        <f t="shared" si="0"/>
        <v>14.48241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12.493824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0.42853799999999964</v>
      </c>
      <c r="BB13">
        <f t="shared" si="0"/>
        <v>12.065286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12.916435999999999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0.44303399999999904</v>
      </c>
      <c r="BB14">
        <f t="shared" si="0"/>
        <v>12.473402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0.51439000000000057</v>
      </c>
      <c r="BB15">
        <f t="shared" si="0"/>
        <v>14.48241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9.9496710000000004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0.3412740000000003</v>
      </c>
      <c r="BB16">
        <f t="shared" si="0"/>
        <v>9.6083970000000001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0.51439000000000057</v>
      </c>
      <c r="BB17">
        <f t="shared" si="0"/>
        <v>14.48241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0.51439000000000057</v>
      </c>
      <c r="BB18">
        <f t="shared" si="0"/>
        <v>14.48241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0.51439000000000057</v>
      </c>
      <c r="BB19">
        <f t="shared" si="0"/>
        <v>14.48241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0.51439000000000057</v>
      </c>
      <c r="BB20">
        <f t="shared" si="0"/>
        <v>14.48241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0.51439000000000057</v>
      </c>
      <c r="BB21">
        <f t="shared" si="0"/>
        <v>14.48241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0.51439000000000057</v>
      </c>
      <c r="BB22">
        <f t="shared" si="0"/>
        <v>14.48241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0.51439000000000057</v>
      </c>
      <c r="BB23">
        <f t="shared" si="0"/>
        <v>14.48241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0.51439000000000057</v>
      </c>
      <c r="BB24">
        <f t="shared" si="0"/>
        <v>14.48241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0.51439000000000057</v>
      </c>
      <c r="BB25">
        <f t="shared" si="0"/>
        <v>14.48241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0.51439000000000057</v>
      </c>
      <c r="BB26">
        <f t="shared" si="0"/>
        <v>14.48241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0.51439000000000057</v>
      </c>
      <c r="BB27">
        <f t="shared" si="0"/>
        <v>14.48241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0.51439000000000057</v>
      </c>
      <c r="BB28">
        <f t="shared" si="0"/>
        <v>14.48241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0.51439000000000057</v>
      </c>
      <c r="BB29">
        <f t="shared" si="0"/>
        <v>14.48241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0.51439000000000057</v>
      </c>
      <c r="BB30">
        <f t="shared" si="0"/>
        <v>14.48241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0.51439000000000057</v>
      </c>
      <c r="BB31">
        <f t="shared" si="0"/>
        <v>14.48241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0.51439000000000057</v>
      </c>
      <c r="BB32">
        <f t="shared" si="0"/>
        <v>14.48241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0.51439000000000057</v>
      </c>
      <c r="BB33">
        <f t="shared" si="0"/>
        <v>14.48241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0.51439000000000057</v>
      </c>
      <c r="BB34">
        <f t="shared" si="0"/>
        <v>14.48241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0.51439000000000057</v>
      </c>
      <c r="BB35">
        <f t="shared" si="0"/>
        <v>14.48241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0.51439000000000057</v>
      </c>
      <c r="BB36">
        <f t="shared" si="0"/>
        <v>14.48241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0.51439000000000057</v>
      </c>
      <c r="BB37">
        <f t="shared" si="0"/>
        <v>14.48241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0.51439000000000057</v>
      </c>
      <c r="BB38">
        <f t="shared" si="0"/>
        <v>14.48241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0.51439000000000057</v>
      </c>
      <c r="BB39">
        <f t="shared" si="0"/>
        <v>14.48241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0.51439000000000057</v>
      </c>
      <c r="BB40">
        <f t="shared" si="0"/>
        <v>14.48241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0.51439000000000057</v>
      </c>
      <c r="BB41">
        <f t="shared" si="0"/>
        <v>14.48241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0.51439000000000057</v>
      </c>
      <c r="BB42">
        <f t="shared" si="0"/>
        <v>14.48241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0.51439000000000057</v>
      </c>
      <c r="BB43">
        <f t="shared" si="0"/>
        <v>14.48241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0.51439000000000057</v>
      </c>
      <c r="BB44">
        <f t="shared" si="0"/>
        <v>14.48241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0.51439000000000057</v>
      </c>
      <c r="BB45">
        <f t="shared" si="0"/>
        <v>14.48241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0.51439000000000057</v>
      </c>
      <c r="BB46">
        <f t="shared" si="0"/>
        <v>14.48241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0.51439000000000057</v>
      </c>
      <c r="BB47">
        <f t="shared" si="0"/>
        <v>14.48241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0.51439000000000057</v>
      </c>
      <c r="BB48">
        <f t="shared" si="0"/>
        <v>14.48241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0.51439000000000057</v>
      </c>
      <c r="BB49">
        <f t="shared" si="0"/>
        <v>14.48241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0.51439000000000057</v>
      </c>
      <c r="BB50">
        <f t="shared" si="0"/>
        <v>14.48241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0.51439000000000057</v>
      </c>
      <c r="BB51">
        <f t="shared" si="0"/>
        <v>14.48241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0.51439000000000057</v>
      </c>
      <c r="BB52">
        <f t="shared" si="0"/>
        <v>14.48241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0.51439000000000057</v>
      </c>
      <c r="BB53">
        <f t="shared" si="0"/>
        <v>14.48241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0.51439000000000057</v>
      </c>
      <c r="BB54">
        <f t="shared" si="0"/>
        <v>14.48241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0.51439000000000057</v>
      </c>
      <c r="BB55">
        <f t="shared" si="0"/>
        <v>14.48241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0.51439000000000057</v>
      </c>
      <c r="BB56">
        <f t="shared" si="0"/>
        <v>14.48241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0.51439000000000057</v>
      </c>
      <c r="BB57">
        <f t="shared" si="0"/>
        <v>14.48241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0.51439000000000057</v>
      </c>
      <c r="BB58">
        <f t="shared" si="0"/>
        <v>14.48241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0.51439000000000057</v>
      </c>
      <c r="BB59">
        <f t="shared" si="0"/>
        <v>14.48241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0.51439000000000057</v>
      </c>
      <c r="BB60">
        <f t="shared" si="0"/>
        <v>14.48241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0.51439000000000057</v>
      </c>
      <c r="BB61">
        <f t="shared" si="0"/>
        <v>14.48241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0.51439000000000057</v>
      </c>
      <c r="BB62">
        <f t="shared" si="0"/>
        <v>14.48241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0.51439000000000057</v>
      </c>
      <c r="BB63">
        <f t="shared" si="0"/>
        <v>14.48241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0.51439000000000057</v>
      </c>
      <c r="BB64">
        <f t="shared" si="0"/>
        <v>14.48241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0.51439000000000057</v>
      </c>
      <c r="BB65">
        <f t="shared" si="0"/>
        <v>14.48241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0.51439000000000057</v>
      </c>
      <c r="BB66">
        <f t="shared" si="0"/>
        <v>14.48241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0.51439000000000057</v>
      </c>
      <c r="BB67">
        <f t="shared" si="0"/>
        <v>14.48241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0.51439000000000057</v>
      </c>
      <c r="BB68">
        <f t="shared" ref="BB68:BB99" si="1">SUM(B68:AZ68)-BA68</f>
        <v>14.48241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0.51439000000000057</v>
      </c>
      <c r="BB69">
        <f t="shared" si="1"/>
        <v>14.48241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0.51439000000000057</v>
      </c>
      <c r="BB70">
        <f t="shared" si="1"/>
        <v>14.48241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0.51439000000000057</v>
      </c>
      <c r="BB71">
        <f t="shared" si="1"/>
        <v>14.48241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0.51439000000000057</v>
      </c>
      <c r="BB72">
        <f t="shared" si="1"/>
        <v>14.48241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0.51439000000000057</v>
      </c>
      <c r="BB73">
        <f t="shared" si="1"/>
        <v>14.48241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0.51439000000000057</v>
      </c>
      <c r="BB74">
        <f t="shared" si="1"/>
        <v>14.48241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0.51439000000000057</v>
      </c>
      <c r="BB75">
        <f t="shared" si="1"/>
        <v>14.48241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0.51439000000000057</v>
      </c>
      <c r="BB76">
        <f t="shared" si="1"/>
        <v>14.48241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0.51439000000000057</v>
      </c>
      <c r="BB77">
        <f t="shared" si="1"/>
        <v>14.48241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0.51439000000000057</v>
      </c>
      <c r="BB78">
        <f t="shared" si="1"/>
        <v>14.48241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0.51439000000000057</v>
      </c>
      <c r="BB79">
        <f t="shared" si="1"/>
        <v>14.48241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0.51439000000000057</v>
      </c>
      <c r="BB80">
        <f t="shared" si="1"/>
        <v>14.48241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0.51439000000000057</v>
      </c>
      <c r="BB81">
        <f t="shared" si="1"/>
        <v>14.48241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0.51439000000000057</v>
      </c>
      <c r="BB82">
        <f t="shared" si="1"/>
        <v>14.48241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0.51439000000000057</v>
      </c>
      <c r="BB83">
        <f t="shared" si="1"/>
        <v>14.48241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0.51439000000000057</v>
      </c>
      <c r="BB84">
        <f t="shared" si="1"/>
        <v>14.48241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0.51439000000000057</v>
      </c>
      <c r="BB85">
        <f t="shared" si="1"/>
        <v>14.48241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0.51439000000000057</v>
      </c>
      <c r="BB86">
        <f t="shared" si="1"/>
        <v>14.48241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0.51439000000000057</v>
      </c>
      <c r="BB87">
        <f t="shared" si="1"/>
        <v>14.48241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0.51439000000000057</v>
      </c>
      <c r="BB88">
        <f t="shared" si="1"/>
        <v>14.48241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0.51439000000000057</v>
      </c>
      <c r="BB89">
        <f t="shared" si="1"/>
        <v>14.48241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0.51439000000000057</v>
      </c>
      <c r="BB90">
        <f t="shared" si="1"/>
        <v>14.48241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0.51439000000000057</v>
      </c>
      <c r="BB91">
        <f t="shared" si="1"/>
        <v>14.48241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0.51439000000000057</v>
      </c>
      <c r="BB92">
        <f t="shared" si="1"/>
        <v>14.48241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0.51439000000000057</v>
      </c>
      <c r="BB93">
        <f t="shared" si="1"/>
        <v>14.48241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0.51439000000000057</v>
      </c>
      <c r="BB94">
        <f t="shared" si="1"/>
        <v>14.48241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0.51439000000000057</v>
      </c>
      <c r="BB95">
        <f t="shared" si="1"/>
        <v>14.48241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0.51439000000000057</v>
      </c>
      <c r="BB96">
        <f t="shared" si="1"/>
        <v>14.48241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0.51439000000000057</v>
      </c>
      <c r="BB97">
        <f t="shared" si="1"/>
        <v>14.48241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0.51439000000000057</v>
      </c>
      <c r="BB98">
        <f t="shared" si="1"/>
        <v>14.48241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0.3533172544999994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1.2118776749999983E-2</v>
      </c>
      <c r="BB99">
        <f t="shared" si="1"/>
        <v>0.3411984777499994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140</v>
      </c>
      <c r="L3" s="206">
        <v>0</v>
      </c>
      <c r="M3" s="206">
        <v>30.8</v>
      </c>
      <c r="N3" s="206">
        <v>50.1</v>
      </c>
      <c r="O3" s="206">
        <v>70.77</v>
      </c>
      <c r="P3" s="206">
        <v>23.97</v>
      </c>
      <c r="Q3" s="206">
        <v>0</v>
      </c>
      <c r="R3" s="206">
        <v>4.55</v>
      </c>
      <c r="S3" s="206">
        <v>5.74</v>
      </c>
      <c r="T3" s="206">
        <v>0</v>
      </c>
      <c r="U3" s="206">
        <v>49.98</v>
      </c>
      <c r="V3" s="206">
        <v>0</v>
      </c>
      <c r="W3" s="206">
        <v>19.68</v>
      </c>
      <c r="X3" s="206">
        <v>41.71</v>
      </c>
      <c r="Y3" s="206">
        <v>0</v>
      </c>
      <c r="Z3" s="206">
        <v>89.81</v>
      </c>
      <c r="AA3" s="206">
        <v>38.26</v>
      </c>
      <c r="AB3" s="206">
        <v>0</v>
      </c>
      <c r="AC3" s="206">
        <v>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140</v>
      </c>
      <c r="L4" s="206">
        <v>0</v>
      </c>
      <c r="M4" s="206">
        <v>30.8</v>
      </c>
      <c r="N4" s="206">
        <v>50.1</v>
      </c>
      <c r="O4" s="206">
        <v>70.77</v>
      </c>
      <c r="P4" s="206">
        <v>23.97</v>
      </c>
      <c r="Q4" s="206">
        <v>0</v>
      </c>
      <c r="R4" s="206">
        <v>4.55</v>
      </c>
      <c r="S4" s="206">
        <v>5.74</v>
      </c>
      <c r="T4" s="206">
        <v>0</v>
      </c>
      <c r="U4" s="206">
        <v>49.98</v>
      </c>
      <c r="V4" s="206">
        <v>0</v>
      </c>
      <c r="W4" s="206">
        <v>19.68</v>
      </c>
      <c r="X4" s="206">
        <v>41.71</v>
      </c>
      <c r="Y4" s="206">
        <v>0</v>
      </c>
      <c r="Z4" s="206">
        <v>75.319999999999993</v>
      </c>
      <c r="AA4" s="206">
        <v>38.26</v>
      </c>
      <c r="AB4" s="206">
        <v>0</v>
      </c>
      <c r="AC4" s="206">
        <v>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140</v>
      </c>
      <c r="L5" s="206">
        <v>0</v>
      </c>
      <c r="M5" s="206">
        <v>30.8</v>
      </c>
      <c r="N5" s="206">
        <v>50.1</v>
      </c>
      <c r="O5" s="206">
        <v>70.77</v>
      </c>
      <c r="P5" s="206">
        <v>23.97</v>
      </c>
      <c r="Q5" s="206">
        <v>0</v>
      </c>
      <c r="R5" s="206">
        <v>4.5199999999999996</v>
      </c>
      <c r="S5" s="206">
        <v>5.71</v>
      </c>
      <c r="T5" s="206">
        <v>0</v>
      </c>
      <c r="U5" s="206">
        <v>49.98</v>
      </c>
      <c r="V5" s="206">
        <v>0</v>
      </c>
      <c r="W5" s="206">
        <v>19.68</v>
      </c>
      <c r="X5" s="206">
        <v>41.71</v>
      </c>
      <c r="Y5" s="206">
        <v>0</v>
      </c>
      <c r="Z5" s="206">
        <v>77.25</v>
      </c>
      <c r="AA5" s="206">
        <v>38.26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140</v>
      </c>
      <c r="L6" s="206">
        <v>0</v>
      </c>
      <c r="M6" s="206">
        <v>30.8</v>
      </c>
      <c r="N6" s="206">
        <v>50.1</v>
      </c>
      <c r="O6" s="206">
        <v>70.77</v>
      </c>
      <c r="P6" s="206">
        <v>23.97</v>
      </c>
      <c r="Q6" s="206">
        <v>0</v>
      </c>
      <c r="R6" s="206">
        <v>4.5199999999999996</v>
      </c>
      <c r="S6" s="206">
        <v>5.71</v>
      </c>
      <c r="T6" s="206">
        <v>0</v>
      </c>
      <c r="U6" s="206">
        <v>49.98</v>
      </c>
      <c r="V6" s="206">
        <v>0</v>
      </c>
      <c r="W6" s="206">
        <v>19.68</v>
      </c>
      <c r="X6" s="206">
        <v>41.71</v>
      </c>
      <c r="Y6" s="206">
        <v>0</v>
      </c>
      <c r="Z6" s="206">
        <v>57.94</v>
      </c>
      <c r="AA6" s="206">
        <v>38.26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0</v>
      </c>
      <c r="M7" s="206">
        <v>30.8</v>
      </c>
      <c r="N7" s="206">
        <v>50.1</v>
      </c>
      <c r="O7" s="206">
        <v>70.77</v>
      </c>
      <c r="P7" s="206">
        <v>23.97</v>
      </c>
      <c r="Q7" s="206">
        <v>0</v>
      </c>
      <c r="R7" s="206">
        <v>4.2699999999999996</v>
      </c>
      <c r="S7" s="206">
        <v>5.53</v>
      </c>
      <c r="T7" s="206">
        <v>0</v>
      </c>
      <c r="U7" s="206">
        <v>49.98</v>
      </c>
      <c r="V7" s="206">
        <v>0</v>
      </c>
      <c r="W7" s="206">
        <v>19.68</v>
      </c>
      <c r="X7" s="206">
        <v>41.71</v>
      </c>
      <c r="Y7" s="206">
        <v>0</v>
      </c>
      <c r="Z7" s="206">
        <v>57.94</v>
      </c>
      <c r="AA7" s="206">
        <v>33.799999999999997</v>
      </c>
      <c r="AB7" s="206">
        <v>0</v>
      </c>
      <c r="AC7" s="206">
        <v>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0</v>
      </c>
      <c r="M8" s="206">
        <v>30.8</v>
      </c>
      <c r="N8" s="206">
        <v>50.1</v>
      </c>
      <c r="O8" s="206">
        <v>70.77</v>
      </c>
      <c r="P8" s="206">
        <v>23.97</v>
      </c>
      <c r="Q8" s="206">
        <v>0</v>
      </c>
      <c r="R8" s="206">
        <v>4.2699999999999996</v>
      </c>
      <c r="S8" s="206">
        <v>5.53</v>
      </c>
      <c r="T8" s="206">
        <v>0</v>
      </c>
      <c r="U8" s="206">
        <v>49.98</v>
      </c>
      <c r="V8" s="206">
        <v>0</v>
      </c>
      <c r="W8" s="206">
        <v>19.68</v>
      </c>
      <c r="X8" s="206">
        <v>41.71</v>
      </c>
      <c r="Y8" s="206">
        <v>0</v>
      </c>
      <c r="Z8" s="206">
        <v>57.94</v>
      </c>
      <c r="AA8" s="206">
        <v>22.21</v>
      </c>
      <c r="AB8" s="206">
        <v>0</v>
      </c>
      <c r="AC8" s="206">
        <v>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0</v>
      </c>
      <c r="M9" s="206">
        <v>30.8</v>
      </c>
      <c r="N9" s="206">
        <v>50.1</v>
      </c>
      <c r="O9" s="206">
        <v>70.77</v>
      </c>
      <c r="P9" s="206">
        <v>23.97</v>
      </c>
      <c r="Q9" s="206">
        <v>0</v>
      </c>
      <c r="R9" s="206">
        <v>4.2699999999999996</v>
      </c>
      <c r="S9" s="206">
        <v>5.53</v>
      </c>
      <c r="T9" s="206">
        <v>0</v>
      </c>
      <c r="U9" s="206">
        <v>49.98</v>
      </c>
      <c r="V9" s="206">
        <v>0</v>
      </c>
      <c r="W9" s="206">
        <v>4.66</v>
      </c>
      <c r="X9" s="206">
        <v>13.99</v>
      </c>
      <c r="Y9" s="206">
        <v>0</v>
      </c>
      <c r="Z9" s="206">
        <v>57.94</v>
      </c>
      <c r="AA9" s="206">
        <v>14.49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0</v>
      </c>
      <c r="M10" s="206">
        <v>30.8</v>
      </c>
      <c r="N10" s="206">
        <v>50.1</v>
      </c>
      <c r="O10" s="206">
        <v>70.77</v>
      </c>
      <c r="P10" s="206">
        <v>23.97</v>
      </c>
      <c r="Q10" s="206">
        <v>0</v>
      </c>
      <c r="R10" s="206">
        <v>4.2699999999999996</v>
      </c>
      <c r="S10" s="206">
        <v>5.53</v>
      </c>
      <c r="T10" s="206">
        <v>0</v>
      </c>
      <c r="U10" s="206">
        <v>49.98</v>
      </c>
      <c r="V10" s="206">
        <v>0</v>
      </c>
      <c r="W10" s="206">
        <v>4.66</v>
      </c>
      <c r="X10" s="206">
        <v>13.99</v>
      </c>
      <c r="Y10" s="206">
        <v>0</v>
      </c>
      <c r="Z10" s="206">
        <v>57.94</v>
      </c>
      <c r="AA10" s="206">
        <v>14.49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</v>
      </c>
      <c r="M11" s="206">
        <v>30.8</v>
      </c>
      <c r="N11" s="206">
        <v>50.1</v>
      </c>
      <c r="O11" s="206">
        <v>70.77</v>
      </c>
      <c r="P11" s="206">
        <v>23.97</v>
      </c>
      <c r="Q11" s="206">
        <v>0</v>
      </c>
      <c r="R11" s="206">
        <v>4.5199999999999996</v>
      </c>
      <c r="S11" s="206">
        <v>5.87</v>
      </c>
      <c r="T11" s="206">
        <v>0</v>
      </c>
      <c r="U11" s="206">
        <v>49.98</v>
      </c>
      <c r="V11" s="206">
        <v>0</v>
      </c>
      <c r="W11" s="206">
        <v>4.66</v>
      </c>
      <c r="X11" s="206">
        <v>13.99</v>
      </c>
      <c r="Y11" s="206">
        <v>0</v>
      </c>
      <c r="Z11" s="206">
        <v>58.49</v>
      </c>
      <c r="AA11" s="206">
        <v>14.62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</v>
      </c>
      <c r="M12" s="206">
        <v>30.8</v>
      </c>
      <c r="N12" s="206">
        <v>50.1</v>
      </c>
      <c r="O12" s="206">
        <v>70.77</v>
      </c>
      <c r="P12" s="206">
        <v>23.97</v>
      </c>
      <c r="Q12" s="206">
        <v>0</v>
      </c>
      <c r="R12" s="206">
        <v>4.5199999999999996</v>
      </c>
      <c r="S12" s="206">
        <v>5.87</v>
      </c>
      <c r="T12" s="206">
        <v>0</v>
      </c>
      <c r="U12" s="206">
        <v>49.98</v>
      </c>
      <c r="V12" s="206">
        <v>0</v>
      </c>
      <c r="W12" s="206">
        <v>4.66</v>
      </c>
      <c r="X12" s="206">
        <v>13.99</v>
      </c>
      <c r="Y12" s="206">
        <v>0</v>
      </c>
      <c r="Z12" s="206">
        <v>58.49</v>
      </c>
      <c r="AA12" s="206">
        <v>14.62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</v>
      </c>
      <c r="M13" s="206">
        <v>9.66</v>
      </c>
      <c r="N13" s="206">
        <v>50.1</v>
      </c>
      <c r="O13" s="206">
        <v>70.77</v>
      </c>
      <c r="P13" s="206">
        <v>23.97</v>
      </c>
      <c r="Q13" s="206">
        <v>0</v>
      </c>
      <c r="R13" s="206">
        <v>4.5199999999999996</v>
      </c>
      <c r="S13" s="206">
        <v>5.87</v>
      </c>
      <c r="T13" s="206">
        <v>0</v>
      </c>
      <c r="U13" s="206">
        <v>49.98</v>
      </c>
      <c r="V13" s="206">
        <v>0</v>
      </c>
      <c r="W13" s="206">
        <v>4.66</v>
      </c>
      <c r="X13" s="206">
        <v>13.99</v>
      </c>
      <c r="Y13" s="206">
        <v>0</v>
      </c>
      <c r="Z13" s="206">
        <v>57.94</v>
      </c>
      <c r="AA13" s="206">
        <v>14.48</v>
      </c>
      <c r="AB13" s="206">
        <v>0</v>
      </c>
      <c r="AC13" s="206">
        <v>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</v>
      </c>
      <c r="M14" s="206">
        <v>30.8</v>
      </c>
      <c r="N14" s="206">
        <v>50.1</v>
      </c>
      <c r="O14" s="206">
        <v>70.77</v>
      </c>
      <c r="P14" s="206">
        <v>23.97</v>
      </c>
      <c r="Q14" s="206">
        <v>0</v>
      </c>
      <c r="R14" s="206">
        <v>4.5199999999999996</v>
      </c>
      <c r="S14" s="206">
        <v>5.87</v>
      </c>
      <c r="T14" s="206">
        <v>0</v>
      </c>
      <c r="U14" s="206">
        <v>49.98</v>
      </c>
      <c r="V14" s="206">
        <v>0</v>
      </c>
      <c r="W14" s="206">
        <v>4.66</v>
      </c>
      <c r="X14" s="206">
        <v>13.99</v>
      </c>
      <c r="Y14" s="206">
        <v>0</v>
      </c>
      <c r="Z14" s="206">
        <v>57.94</v>
      </c>
      <c r="AA14" s="206">
        <v>14.48</v>
      </c>
      <c r="AB14" s="206">
        <v>0</v>
      </c>
      <c r="AC14" s="206">
        <v>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</v>
      </c>
      <c r="M15" s="206">
        <v>30.8</v>
      </c>
      <c r="N15" s="206">
        <v>50.1</v>
      </c>
      <c r="O15" s="206">
        <v>70.77</v>
      </c>
      <c r="P15" s="206">
        <v>23.97</v>
      </c>
      <c r="Q15" s="206">
        <v>0</v>
      </c>
      <c r="R15" s="206">
        <v>4.5199999999999996</v>
      </c>
      <c r="S15" s="206">
        <v>5.87</v>
      </c>
      <c r="T15" s="206">
        <v>0</v>
      </c>
      <c r="U15" s="206">
        <v>49.98</v>
      </c>
      <c r="V15" s="206">
        <v>0</v>
      </c>
      <c r="W15" s="206">
        <v>4.66</v>
      </c>
      <c r="X15" s="206">
        <v>13.99</v>
      </c>
      <c r="Y15" s="206">
        <v>0</v>
      </c>
      <c r="Z15" s="206">
        <v>57.94</v>
      </c>
      <c r="AA15" s="206">
        <v>14.48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</v>
      </c>
      <c r="M16" s="206">
        <v>30.8</v>
      </c>
      <c r="N16" s="206">
        <v>50.1</v>
      </c>
      <c r="O16" s="206">
        <v>70.77</v>
      </c>
      <c r="P16" s="206">
        <v>23.97</v>
      </c>
      <c r="Q16" s="206">
        <v>0</v>
      </c>
      <c r="R16" s="206">
        <v>4.5199999999999996</v>
      </c>
      <c r="S16" s="206">
        <v>5.87</v>
      </c>
      <c r="T16" s="206">
        <v>0</v>
      </c>
      <c r="U16" s="206">
        <v>49.98</v>
      </c>
      <c r="V16" s="206">
        <v>0</v>
      </c>
      <c r="W16" s="206">
        <v>4.66</v>
      </c>
      <c r="X16" s="206">
        <v>13.99</v>
      </c>
      <c r="Y16" s="206">
        <v>0</v>
      </c>
      <c r="Z16" s="206">
        <v>57.94</v>
      </c>
      <c r="AA16" s="206">
        <v>14.48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</v>
      </c>
      <c r="M17" s="206">
        <v>9.66</v>
      </c>
      <c r="N17" s="206">
        <v>50.1</v>
      </c>
      <c r="O17" s="206">
        <v>70.77</v>
      </c>
      <c r="P17" s="206">
        <v>23.97</v>
      </c>
      <c r="Q17" s="206">
        <v>0</v>
      </c>
      <c r="R17" s="206">
        <v>4.5199999999999996</v>
      </c>
      <c r="S17" s="206">
        <v>5.87</v>
      </c>
      <c r="T17" s="206">
        <v>0</v>
      </c>
      <c r="U17" s="206">
        <v>49.98</v>
      </c>
      <c r="V17" s="206">
        <v>0</v>
      </c>
      <c r="W17" s="206">
        <v>4.66</v>
      </c>
      <c r="X17" s="206">
        <v>13.99</v>
      </c>
      <c r="Y17" s="206">
        <v>0</v>
      </c>
      <c r="Z17" s="206">
        <v>57.94</v>
      </c>
      <c r="AA17" s="206">
        <v>14.48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</v>
      </c>
      <c r="M18" s="206">
        <v>26.86</v>
      </c>
      <c r="N18" s="206">
        <v>50.1</v>
      </c>
      <c r="O18" s="206">
        <v>70.77</v>
      </c>
      <c r="P18" s="206">
        <v>23.97</v>
      </c>
      <c r="Q18" s="206">
        <v>0</v>
      </c>
      <c r="R18" s="206">
        <v>4.5199999999999996</v>
      </c>
      <c r="S18" s="206">
        <v>5.87</v>
      </c>
      <c r="T18" s="206">
        <v>0</v>
      </c>
      <c r="U18" s="206">
        <v>49.98</v>
      </c>
      <c r="V18" s="206">
        <v>0</v>
      </c>
      <c r="W18" s="206">
        <v>4.66</v>
      </c>
      <c r="X18" s="206">
        <v>13.99</v>
      </c>
      <c r="Y18" s="206">
        <v>0</v>
      </c>
      <c r="Z18" s="206">
        <v>57.94</v>
      </c>
      <c r="AA18" s="206">
        <v>14.48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0</v>
      </c>
      <c r="M19" s="206">
        <v>30.8</v>
      </c>
      <c r="N19" s="206">
        <v>50.1</v>
      </c>
      <c r="O19" s="206">
        <v>70.77</v>
      </c>
      <c r="P19" s="206">
        <v>23.97</v>
      </c>
      <c r="Q19" s="206">
        <v>0</v>
      </c>
      <c r="R19" s="206">
        <v>4.5199999999999996</v>
      </c>
      <c r="S19" s="206">
        <v>5.87</v>
      </c>
      <c r="T19" s="206">
        <v>0</v>
      </c>
      <c r="U19" s="206">
        <v>49.98</v>
      </c>
      <c r="V19" s="206">
        <v>0</v>
      </c>
      <c r="W19" s="206">
        <v>7.46</v>
      </c>
      <c r="X19" s="206">
        <v>41.71</v>
      </c>
      <c r="Y19" s="206">
        <v>0</v>
      </c>
      <c r="Z19" s="206">
        <v>57.94</v>
      </c>
      <c r="AA19" s="206">
        <v>14.48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140</v>
      </c>
      <c r="L20" s="206">
        <v>0</v>
      </c>
      <c r="M20" s="206">
        <v>30.8</v>
      </c>
      <c r="N20" s="206">
        <v>50.1</v>
      </c>
      <c r="O20" s="206">
        <v>70.77</v>
      </c>
      <c r="P20" s="206">
        <v>23.97</v>
      </c>
      <c r="Q20" s="206">
        <v>0</v>
      </c>
      <c r="R20" s="206">
        <v>4.5199999999999996</v>
      </c>
      <c r="S20" s="206">
        <v>5.87</v>
      </c>
      <c r="T20" s="206">
        <v>0</v>
      </c>
      <c r="U20" s="206">
        <v>49.98</v>
      </c>
      <c r="V20" s="206">
        <v>0</v>
      </c>
      <c r="W20" s="206">
        <v>14.92</v>
      </c>
      <c r="X20" s="206">
        <v>41.71</v>
      </c>
      <c r="Y20" s="206">
        <v>0</v>
      </c>
      <c r="Z20" s="206">
        <v>57.94</v>
      </c>
      <c r="AA20" s="206">
        <v>38.26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140</v>
      </c>
      <c r="L21" s="206">
        <v>0</v>
      </c>
      <c r="M21" s="206">
        <v>30.8</v>
      </c>
      <c r="N21" s="206">
        <v>50.1</v>
      </c>
      <c r="O21" s="206">
        <v>70.77</v>
      </c>
      <c r="P21" s="206">
        <v>23.97</v>
      </c>
      <c r="Q21" s="206">
        <v>0</v>
      </c>
      <c r="R21" s="206">
        <v>4.37</v>
      </c>
      <c r="S21" s="206">
        <v>5.57</v>
      </c>
      <c r="T21" s="206">
        <v>0</v>
      </c>
      <c r="U21" s="206">
        <v>49.98</v>
      </c>
      <c r="V21" s="206">
        <v>0</v>
      </c>
      <c r="W21" s="206">
        <v>19.68</v>
      </c>
      <c r="X21" s="206">
        <v>41.71</v>
      </c>
      <c r="Y21" s="206">
        <v>0</v>
      </c>
      <c r="Z21" s="206">
        <v>79.19</v>
      </c>
      <c r="AA21" s="206">
        <v>38.26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140</v>
      </c>
      <c r="L22" s="206">
        <v>0</v>
      </c>
      <c r="M22" s="206">
        <v>30.8</v>
      </c>
      <c r="N22" s="206">
        <v>50.1</v>
      </c>
      <c r="O22" s="206">
        <v>70.77</v>
      </c>
      <c r="P22" s="206">
        <v>23.97</v>
      </c>
      <c r="Q22" s="206">
        <v>0</v>
      </c>
      <c r="R22" s="206">
        <v>4.37</v>
      </c>
      <c r="S22" s="206">
        <v>5.57</v>
      </c>
      <c r="T22" s="206">
        <v>0</v>
      </c>
      <c r="U22" s="206">
        <v>49.98</v>
      </c>
      <c r="V22" s="206">
        <v>0</v>
      </c>
      <c r="W22" s="206">
        <v>19.68</v>
      </c>
      <c r="X22" s="206">
        <v>41.71</v>
      </c>
      <c r="Y22" s="206">
        <v>0</v>
      </c>
      <c r="Z22" s="206">
        <v>109.12</v>
      </c>
      <c r="AA22" s="206">
        <v>38.26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154.51</v>
      </c>
      <c r="L23" s="206">
        <v>0</v>
      </c>
      <c r="M23" s="206">
        <v>30.8</v>
      </c>
      <c r="N23" s="206">
        <v>50.1</v>
      </c>
      <c r="O23" s="206">
        <v>70.77</v>
      </c>
      <c r="P23" s="206">
        <v>23.97</v>
      </c>
      <c r="Q23" s="206">
        <v>0</v>
      </c>
      <c r="R23" s="206">
        <v>8.99</v>
      </c>
      <c r="S23" s="206">
        <v>11.18</v>
      </c>
      <c r="T23" s="206">
        <v>0</v>
      </c>
      <c r="U23" s="206">
        <v>49.98</v>
      </c>
      <c r="V23" s="206">
        <v>3.35</v>
      </c>
      <c r="W23" s="206">
        <v>19.690000000000001</v>
      </c>
      <c r="X23" s="206">
        <v>41.71</v>
      </c>
      <c r="Y23" s="206">
        <v>0</v>
      </c>
      <c r="Z23" s="206">
        <v>118.04</v>
      </c>
      <c r="AA23" s="206">
        <v>38.26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209.56</v>
      </c>
      <c r="L24" s="206">
        <v>0</v>
      </c>
      <c r="M24" s="206">
        <v>30.8</v>
      </c>
      <c r="N24" s="206">
        <v>50.1</v>
      </c>
      <c r="O24" s="206">
        <v>70.77</v>
      </c>
      <c r="P24" s="206">
        <v>23.97</v>
      </c>
      <c r="Q24" s="206">
        <v>0</v>
      </c>
      <c r="R24" s="206">
        <v>8.99</v>
      </c>
      <c r="S24" s="206">
        <v>11.18</v>
      </c>
      <c r="T24" s="206">
        <v>0</v>
      </c>
      <c r="U24" s="206">
        <v>49.98</v>
      </c>
      <c r="V24" s="206">
        <v>4.92</v>
      </c>
      <c r="W24" s="206">
        <v>19.68</v>
      </c>
      <c r="X24" s="206">
        <v>41.71</v>
      </c>
      <c r="Y24" s="206">
        <v>0</v>
      </c>
      <c r="Z24" s="206">
        <v>118.04</v>
      </c>
      <c r="AA24" s="206">
        <v>38.26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233.7</v>
      </c>
      <c r="L25" s="206">
        <v>0</v>
      </c>
      <c r="M25" s="206">
        <v>30.8</v>
      </c>
      <c r="N25" s="206">
        <v>50.1</v>
      </c>
      <c r="O25" s="206">
        <v>70.77</v>
      </c>
      <c r="P25" s="206">
        <v>23.97</v>
      </c>
      <c r="Q25" s="206">
        <v>0</v>
      </c>
      <c r="R25" s="206">
        <v>8.99</v>
      </c>
      <c r="S25" s="206">
        <v>11.18</v>
      </c>
      <c r="T25" s="206">
        <v>0</v>
      </c>
      <c r="U25" s="206">
        <v>49.98</v>
      </c>
      <c r="V25" s="206">
        <v>5.1100000000000003</v>
      </c>
      <c r="W25" s="206">
        <v>19.68</v>
      </c>
      <c r="X25" s="206">
        <v>41.71</v>
      </c>
      <c r="Y25" s="206">
        <v>0</v>
      </c>
      <c r="Z25" s="206">
        <v>118.04</v>
      </c>
      <c r="AA25" s="206">
        <v>38.26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228.87</v>
      </c>
      <c r="L26" s="206">
        <v>0</v>
      </c>
      <c r="M26" s="206">
        <v>30.8</v>
      </c>
      <c r="N26" s="206">
        <v>50.1</v>
      </c>
      <c r="O26" s="206">
        <v>70.77</v>
      </c>
      <c r="P26" s="206">
        <v>23.97</v>
      </c>
      <c r="Q26" s="206">
        <v>0</v>
      </c>
      <c r="R26" s="206">
        <v>8.99</v>
      </c>
      <c r="S26" s="206">
        <v>11.18</v>
      </c>
      <c r="T26" s="206">
        <v>0</v>
      </c>
      <c r="U26" s="206">
        <v>49.98</v>
      </c>
      <c r="V26" s="206">
        <v>5.1100000000000003</v>
      </c>
      <c r="W26" s="206">
        <v>19.68</v>
      </c>
      <c r="X26" s="206">
        <v>41.71</v>
      </c>
      <c r="Y26" s="206">
        <v>0</v>
      </c>
      <c r="Z26" s="206">
        <v>118.04</v>
      </c>
      <c r="AA26" s="206">
        <v>38.26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247.38</v>
      </c>
      <c r="L27" s="206">
        <v>3</v>
      </c>
      <c r="M27" s="206">
        <v>30.8</v>
      </c>
      <c r="N27" s="206">
        <v>50.1</v>
      </c>
      <c r="O27" s="206">
        <v>70.77</v>
      </c>
      <c r="P27" s="206">
        <v>23.97</v>
      </c>
      <c r="Q27" s="206">
        <v>0</v>
      </c>
      <c r="R27" s="206">
        <v>8.99</v>
      </c>
      <c r="S27" s="206">
        <v>11.18</v>
      </c>
      <c r="T27" s="206">
        <v>0</v>
      </c>
      <c r="U27" s="206">
        <v>49.98</v>
      </c>
      <c r="V27" s="206">
        <v>1.1000000000000001</v>
      </c>
      <c r="W27" s="206">
        <v>19.68</v>
      </c>
      <c r="X27" s="206">
        <v>41.71</v>
      </c>
      <c r="Y27" s="206">
        <v>0</v>
      </c>
      <c r="Z27" s="206">
        <v>118.04</v>
      </c>
      <c r="AA27" s="206">
        <v>38.26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247.39</v>
      </c>
      <c r="L28" s="206">
        <v>3</v>
      </c>
      <c r="M28" s="206">
        <v>30.8</v>
      </c>
      <c r="N28" s="206">
        <v>50.1</v>
      </c>
      <c r="O28" s="206">
        <v>70.77</v>
      </c>
      <c r="P28" s="206">
        <v>23.97</v>
      </c>
      <c r="Q28" s="206">
        <v>0</v>
      </c>
      <c r="R28" s="206">
        <v>8.99</v>
      </c>
      <c r="S28" s="206">
        <v>11.18</v>
      </c>
      <c r="T28" s="206">
        <v>0</v>
      </c>
      <c r="U28" s="206">
        <v>49.98</v>
      </c>
      <c r="V28" s="206">
        <v>1.1000000000000001</v>
      </c>
      <c r="W28" s="206">
        <v>19.68</v>
      </c>
      <c r="X28" s="206">
        <v>41.71</v>
      </c>
      <c r="Y28" s="206">
        <v>0</v>
      </c>
      <c r="Z28" s="206">
        <v>118.04</v>
      </c>
      <c r="AA28" s="206">
        <v>38.26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84.02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247.38</v>
      </c>
      <c r="L29" s="206">
        <v>2.9</v>
      </c>
      <c r="M29" s="206">
        <v>30.8</v>
      </c>
      <c r="N29" s="206">
        <v>50.1</v>
      </c>
      <c r="O29" s="206">
        <v>70.77</v>
      </c>
      <c r="P29" s="206">
        <v>23.97</v>
      </c>
      <c r="Q29" s="206">
        <v>0</v>
      </c>
      <c r="R29" s="206">
        <v>8.99</v>
      </c>
      <c r="S29" s="206">
        <v>11.18</v>
      </c>
      <c r="T29" s="206">
        <v>0</v>
      </c>
      <c r="U29" s="206">
        <v>49.98</v>
      </c>
      <c r="V29" s="206">
        <v>1.1000000000000001</v>
      </c>
      <c r="W29" s="206">
        <v>19.68</v>
      </c>
      <c r="X29" s="206">
        <v>41.71</v>
      </c>
      <c r="Y29" s="206">
        <v>0</v>
      </c>
      <c r="Z29" s="206">
        <v>118.04</v>
      </c>
      <c r="AA29" s="206">
        <v>38.26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84.02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9.14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247.38</v>
      </c>
      <c r="L30" s="206">
        <v>2.9</v>
      </c>
      <c r="M30" s="206">
        <v>30.8</v>
      </c>
      <c r="N30" s="206">
        <v>50.1</v>
      </c>
      <c r="O30" s="206">
        <v>70.77</v>
      </c>
      <c r="P30" s="206">
        <v>23.97</v>
      </c>
      <c r="Q30" s="206">
        <v>0</v>
      </c>
      <c r="R30" s="206">
        <v>8.99</v>
      </c>
      <c r="S30" s="206">
        <v>11.18</v>
      </c>
      <c r="T30" s="206">
        <v>0</v>
      </c>
      <c r="U30" s="206">
        <v>49.98</v>
      </c>
      <c r="V30" s="206">
        <v>1.1000000000000001</v>
      </c>
      <c r="W30" s="206">
        <v>19.68</v>
      </c>
      <c r="X30" s="206">
        <v>41.71</v>
      </c>
      <c r="Y30" s="206">
        <v>0</v>
      </c>
      <c r="Z30" s="206">
        <v>118.04</v>
      </c>
      <c r="AA30" s="206">
        <v>38.26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79.59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19.52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247.38</v>
      </c>
      <c r="L31" s="206">
        <v>2.9</v>
      </c>
      <c r="M31" s="206">
        <v>30.8</v>
      </c>
      <c r="N31" s="206">
        <v>50.1</v>
      </c>
      <c r="O31" s="206">
        <v>70.77</v>
      </c>
      <c r="P31" s="206">
        <v>23.97</v>
      </c>
      <c r="Q31" s="206">
        <v>0</v>
      </c>
      <c r="R31" s="206">
        <v>8.99</v>
      </c>
      <c r="S31" s="206">
        <v>11.18</v>
      </c>
      <c r="T31" s="206">
        <v>0</v>
      </c>
      <c r="U31" s="206">
        <v>49.98</v>
      </c>
      <c r="V31" s="206">
        <v>1.1000000000000001</v>
      </c>
      <c r="W31" s="206">
        <v>19.68</v>
      </c>
      <c r="X31" s="206">
        <v>41.71</v>
      </c>
      <c r="Y31" s="206">
        <v>0</v>
      </c>
      <c r="Z31" s="206">
        <v>118.04</v>
      </c>
      <c r="AA31" s="206">
        <v>38.26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34.03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247.38</v>
      </c>
      <c r="L32" s="206">
        <v>2.9</v>
      </c>
      <c r="M32" s="206">
        <v>30.8</v>
      </c>
      <c r="N32" s="206">
        <v>50.1</v>
      </c>
      <c r="O32" s="206">
        <v>70.77</v>
      </c>
      <c r="P32" s="206">
        <v>23.97</v>
      </c>
      <c r="Q32" s="206">
        <v>0</v>
      </c>
      <c r="R32" s="206">
        <v>8.99</v>
      </c>
      <c r="S32" s="206">
        <v>11.18</v>
      </c>
      <c r="T32" s="206">
        <v>0</v>
      </c>
      <c r="U32" s="206">
        <v>49.98</v>
      </c>
      <c r="V32" s="206">
        <v>1.1000000000000001</v>
      </c>
      <c r="W32" s="206">
        <v>19.68</v>
      </c>
      <c r="X32" s="206">
        <v>41.71</v>
      </c>
      <c r="Y32" s="206">
        <v>0</v>
      </c>
      <c r="Z32" s="206">
        <v>118.04</v>
      </c>
      <c r="AA32" s="206">
        <v>38.26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247.38</v>
      </c>
      <c r="L33" s="206">
        <v>2.9</v>
      </c>
      <c r="M33" s="206">
        <v>30.8</v>
      </c>
      <c r="N33" s="206">
        <v>50.1</v>
      </c>
      <c r="O33" s="206">
        <v>70.77</v>
      </c>
      <c r="P33" s="206">
        <v>23.97</v>
      </c>
      <c r="Q33" s="206">
        <v>0</v>
      </c>
      <c r="R33" s="206">
        <v>8.99</v>
      </c>
      <c r="S33" s="206">
        <v>11.18</v>
      </c>
      <c r="T33" s="206">
        <v>0</v>
      </c>
      <c r="U33" s="206">
        <v>49.98</v>
      </c>
      <c r="V33" s="206">
        <v>1.1000000000000001</v>
      </c>
      <c r="W33" s="206">
        <v>19.68</v>
      </c>
      <c r="X33" s="206">
        <v>41.71</v>
      </c>
      <c r="Y33" s="206">
        <v>0</v>
      </c>
      <c r="Z33" s="206">
        <v>118.04</v>
      </c>
      <c r="AA33" s="206">
        <v>38.26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247.38</v>
      </c>
      <c r="L34" s="206">
        <v>2.9</v>
      </c>
      <c r="M34" s="206">
        <v>30.8</v>
      </c>
      <c r="N34" s="206">
        <v>50.1</v>
      </c>
      <c r="O34" s="206">
        <v>70.77</v>
      </c>
      <c r="P34" s="206">
        <v>23.97</v>
      </c>
      <c r="Q34" s="206">
        <v>0</v>
      </c>
      <c r="R34" s="206">
        <v>8.99</v>
      </c>
      <c r="S34" s="206">
        <v>11.18</v>
      </c>
      <c r="T34" s="206">
        <v>0</v>
      </c>
      <c r="U34" s="206">
        <v>49.98</v>
      </c>
      <c r="V34" s="206">
        <v>1.1000000000000001</v>
      </c>
      <c r="W34" s="206">
        <v>19.68</v>
      </c>
      <c r="X34" s="206">
        <v>41.71</v>
      </c>
      <c r="Y34" s="206">
        <v>0</v>
      </c>
      <c r="Z34" s="206">
        <v>118.04</v>
      </c>
      <c r="AA34" s="206">
        <v>38.26</v>
      </c>
      <c r="AB34" s="206">
        <v>0</v>
      </c>
      <c r="AC34" s="206">
        <v>9.09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247.38</v>
      </c>
      <c r="L35" s="206">
        <v>2.9</v>
      </c>
      <c r="M35" s="206">
        <v>30.8</v>
      </c>
      <c r="N35" s="206">
        <v>50.1</v>
      </c>
      <c r="O35" s="206">
        <v>70.77</v>
      </c>
      <c r="P35" s="206">
        <v>23.97</v>
      </c>
      <c r="Q35" s="206">
        <v>0</v>
      </c>
      <c r="R35" s="206">
        <v>8.99</v>
      </c>
      <c r="S35" s="206">
        <v>11.18</v>
      </c>
      <c r="T35" s="206">
        <v>0</v>
      </c>
      <c r="U35" s="206">
        <v>49.98</v>
      </c>
      <c r="V35" s="206">
        <v>1.1000000000000001</v>
      </c>
      <c r="W35" s="206">
        <v>19.68</v>
      </c>
      <c r="X35" s="206">
        <v>41.71</v>
      </c>
      <c r="Y35" s="206">
        <v>0</v>
      </c>
      <c r="Z35" s="206">
        <v>118.04</v>
      </c>
      <c r="AA35" s="206">
        <v>38.26</v>
      </c>
      <c r="AB35" s="206">
        <v>0</v>
      </c>
      <c r="AC35" s="206">
        <v>9.09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247.38</v>
      </c>
      <c r="L36" s="206">
        <v>2.9</v>
      </c>
      <c r="M36" s="206">
        <v>30.8</v>
      </c>
      <c r="N36" s="206">
        <v>50.1</v>
      </c>
      <c r="O36" s="206">
        <v>70.77</v>
      </c>
      <c r="P36" s="206">
        <v>23.97</v>
      </c>
      <c r="Q36" s="206">
        <v>0</v>
      </c>
      <c r="R36" s="206">
        <v>8.99</v>
      </c>
      <c r="S36" s="206">
        <v>11.18</v>
      </c>
      <c r="T36" s="206">
        <v>0</v>
      </c>
      <c r="U36" s="206">
        <v>49.98</v>
      </c>
      <c r="V36" s="206">
        <v>1.1000000000000001</v>
      </c>
      <c r="W36" s="206">
        <v>19.68</v>
      </c>
      <c r="X36" s="206">
        <v>41.71</v>
      </c>
      <c r="Y36" s="206">
        <v>0</v>
      </c>
      <c r="Z36" s="206">
        <v>118.04</v>
      </c>
      <c r="AA36" s="206">
        <v>38.26</v>
      </c>
      <c r="AB36" s="206">
        <v>0</v>
      </c>
      <c r="AC36" s="206">
        <v>9.09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247.38</v>
      </c>
      <c r="L37" s="206">
        <v>2.9</v>
      </c>
      <c r="M37" s="206">
        <v>30.8</v>
      </c>
      <c r="N37" s="206">
        <v>50.1</v>
      </c>
      <c r="O37" s="206">
        <v>70.77</v>
      </c>
      <c r="P37" s="206">
        <v>23.97</v>
      </c>
      <c r="Q37" s="206">
        <v>0</v>
      </c>
      <c r="R37" s="206">
        <v>8.99</v>
      </c>
      <c r="S37" s="206">
        <v>11.18</v>
      </c>
      <c r="T37" s="206">
        <v>0</v>
      </c>
      <c r="U37" s="206">
        <v>49.98</v>
      </c>
      <c r="V37" s="206">
        <v>1.1499999999999999</v>
      </c>
      <c r="W37" s="206">
        <v>19.68</v>
      </c>
      <c r="X37" s="206">
        <v>41.71</v>
      </c>
      <c r="Y37" s="206">
        <v>0</v>
      </c>
      <c r="Z37" s="206">
        <v>118.04</v>
      </c>
      <c r="AA37" s="206">
        <v>38.26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247.38</v>
      </c>
      <c r="L38" s="206">
        <v>2.9</v>
      </c>
      <c r="M38" s="206">
        <v>30.8</v>
      </c>
      <c r="N38" s="206">
        <v>50.1</v>
      </c>
      <c r="O38" s="206">
        <v>70.77</v>
      </c>
      <c r="P38" s="206">
        <v>23.97</v>
      </c>
      <c r="Q38" s="206">
        <v>0</v>
      </c>
      <c r="R38" s="206">
        <v>8.99</v>
      </c>
      <c r="S38" s="206">
        <v>11.18</v>
      </c>
      <c r="T38" s="206">
        <v>0</v>
      </c>
      <c r="U38" s="206">
        <v>49.98</v>
      </c>
      <c r="V38" s="206">
        <v>1.1499999999999999</v>
      </c>
      <c r="W38" s="206">
        <v>19.68</v>
      </c>
      <c r="X38" s="206">
        <v>41.71</v>
      </c>
      <c r="Y38" s="206">
        <v>0</v>
      </c>
      <c r="Z38" s="206">
        <v>118.04</v>
      </c>
      <c r="AA38" s="206">
        <v>38.26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247.38</v>
      </c>
      <c r="L39" s="206">
        <v>2.9</v>
      </c>
      <c r="M39" s="206">
        <v>30.8</v>
      </c>
      <c r="N39" s="206">
        <v>50.1</v>
      </c>
      <c r="O39" s="206">
        <v>70.77</v>
      </c>
      <c r="P39" s="206">
        <v>23.97</v>
      </c>
      <c r="Q39" s="206">
        <v>0</v>
      </c>
      <c r="R39" s="206">
        <v>8.99</v>
      </c>
      <c r="S39" s="206">
        <v>11.18</v>
      </c>
      <c r="T39" s="206">
        <v>0</v>
      </c>
      <c r="U39" s="206">
        <v>49.98</v>
      </c>
      <c r="V39" s="206">
        <v>1.1000000000000001</v>
      </c>
      <c r="W39" s="206">
        <v>19.68</v>
      </c>
      <c r="X39" s="206">
        <v>41.71</v>
      </c>
      <c r="Y39" s="206">
        <v>0</v>
      </c>
      <c r="Z39" s="206">
        <v>118.04</v>
      </c>
      <c r="AA39" s="206">
        <v>38.26</v>
      </c>
      <c r="AB39" s="206">
        <v>0</v>
      </c>
      <c r="AC39" s="206">
        <v>13.62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247.38</v>
      </c>
      <c r="L40" s="206">
        <v>2.9</v>
      </c>
      <c r="M40" s="206">
        <v>30.8</v>
      </c>
      <c r="N40" s="206">
        <v>50.1</v>
      </c>
      <c r="O40" s="206">
        <v>70.77</v>
      </c>
      <c r="P40" s="206">
        <v>23.97</v>
      </c>
      <c r="Q40" s="206">
        <v>0</v>
      </c>
      <c r="R40" s="206">
        <v>8.99</v>
      </c>
      <c r="S40" s="206">
        <v>11.18</v>
      </c>
      <c r="T40" s="206">
        <v>0</v>
      </c>
      <c r="U40" s="206">
        <v>49.98</v>
      </c>
      <c r="V40" s="206">
        <v>1.1000000000000001</v>
      </c>
      <c r="W40" s="206">
        <v>19.68</v>
      </c>
      <c r="X40" s="206">
        <v>41.71</v>
      </c>
      <c r="Y40" s="206">
        <v>0</v>
      </c>
      <c r="Z40" s="206">
        <v>118.04</v>
      </c>
      <c r="AA40" s="206">
        <v>38.26</v>
      </c>
      <c r="AB40" s="206">
        <v>0</v>
      </c>
      <c r="AC40" s="206">
        <v>13.62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247.38</v>
      </c>
      <c r="L41" s="206">
        <v>2.9</v>
      </c>
      <c r="M41" s="206">
        <v>30.8</v>
      </c>
      <c r="N41" s="206">
        <v>50.1</v>
      </c>
      <c r="O41" s="206">
        <v>70.77</v>
      </c>
      <c r="P41" s="206">
        <v>23.97</v>
      </c>
      <c r="Q41" s="206">
        <v>0</v>
      </c>
      <c r="R41" s="206">
        <v>8.99</v>
      </c>
      <c r="S41" s="206">
        <v>11.18</v>
      </c>
      <c r="T41" s="206">
        <v>0</v>
      </c>
      <c r="U41" s="206">
        <v>49.98</v>
      </c>
      <c r="V41" s="206">
        <v>1.1000000000000001</v>
      </c>
      <c r="W41" s="206">
        <v>19.68</v>
      </c>
      <c r="X41" s="206">
        <v>41.71</v>
      </c>
      <c r="Y41" s="206">
        <v>0</v>
      </c>
      <c r="Z41" s="206">
        <v>118.04</v>
      </c>
      <c r="AA41" s="206">
        <v>38.26</v>
      </c>
      <c r="AB41" s="206">
        <v>0</v>
      </c>
      <c r="AC41" s="206">
        <v>13.62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247.38</v>
      </c>
      <c r="L42" s="206">
        <v>2.9</v>
      </c>
      <c r="M42" s="206">
        <v>30.8</v>
      </c>
      <c r="N42" s="206">
        <v>50.1</v>
      </c>
      <c r="O42" s="206">
        <v>70.77</v>
      </c>
      <c r="P42" s="206">
        <v>23.97</v>
      </c>
      <c r="Q42" s="206">
        <v>0</v>
      </c>
      <c r="R42" s="206">
        <v>8.99</v>
      </c>
      <c r="S42" s="206">
        <v>11.18</v>
      </c>
      <c r="T42" s="206">
        <v>0</v>
      </c>
      <c r="U42" s="206">
        <v>49.98</v>
      </c>
      <c r="V42" s="206">
        <v>1.1000000000000001</v>
      </c>
      <c r="W42" s="206">
        <v>19.68</v>
      </c>
      <c r="X42" s="206">
        <v>41.71</v>
      </c>
      <c r="Y42" s="206">
        <v>0</v>
      </c>
      <c r="Z42" s="206">
        <v>118.04</v>
      </c>
      <c r="AA42" s="206">
        <v>38.26</v>
      </c>
      <c r="AB42" s="206">
        <v>0</v>
      </c>
      <c r="AC42" s="206">
        <v>13.97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247.38</v>
      </c>
      <c r="L43" s="206">
        <v>2.9</v>
      </c>
      <c r="M43" s="206">
        <v>30.8</v>
      </c>
      <c r="N43" s="206">
        <v>50.1</v>
      </c>
      <c r="O43" s="206">
        <v>70.77</v>
      </c>
      <c r="P43" s="206">
        <v>23.97</v>
      </c>
      <c r="Q43" s="206">
        <v>0</v>
      </c>
      <c r="R43" s="206">
        <v>8.99</v>
      </c>
      <c r="S43" s="206">
        <v>11.18</v>
      </c>
      <c r="T43" s="206">
        <v>0</v>
      </c>
      <c r="U43" s="206">
        <v>49.98</v>
      </c>
      <c r="V43" s="206">
        <v>1.1000000000000001</v>
      </c>
      <c r="W43" s="206">
        <v>19.68</v>
      </c>
      <c r="X43" s="206">
        <v>41.71</v>
      </c>
      <c r="Y43" s="206">
        <v>0</v>
      </c>
      <c r="Z43" s="206">
        <v>118.04</v>
      </c>
      <c r="AA43" s="206">
        <v>38.26</v>
      </c>
      <c r="AB43" s="206">
        <v>0</v>
      </c>
      <c r="AC43" s="206">
        <v>13.97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247.38</v>
      </c>
      <c r="L44" s="206">
        <v>2.9</v>
      </c>
      <c r="M44" s="206">
        <v>30.8</v>
      </c>
      <c r="N44" s="206">
        <v>50.1</v>
      </c>
      <c r="O44" s="206">
        <v>70.77</v>
      </c>
      <c r="P44" s="206">
        <v>23.97</v>
      </c>
      <c r="Q44" s="206">
        <v>0</v>
      </c>
      <c r="R44" s="206">
        <v>8.99</v>
      </c>
      <c r="S44" s="206">
        <v>11.18</v>
      </c>
      <c r="T44" s="206">
        <v>0</v>
      </c>
      <c r="U44" s="206">
        <v>49.98</v>
      </c>
      <c r="V44" s="206">
        <v>1.1000000000000001</v>
      </c>
      <c r="W44" s="206">
        <v>19.68</v>
      </c>
      <c r="X44" s="206">
        <v>41.71</v>
      </c>
      <c r="Y44" s="206">
        <v>0</v>
      </c>
      <c r="Z44" s="206">
        <v>118.04</v>
      </c>
      <c r="AA44" s="206">
        <v>38.26</v>
      </c>
      <c r="AB44" s="206">
        <v>0</v>
      </c>
      <c r="AC44" s="206">
        <v>13.97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247.38</v>
      </c>
      <c r="L45" s="206">
        <v>2.9</v>
      </c>
      <c r="M45" s="206">
        <v>30.8</v>
      </c>
      <c r="N45" s="206">
        <v>50.1</v>
      </c>
      <c r="O45" s="206">
        <v>70.77</v>
      </c>
      <c r="P45" s="206">
        <v>23.97</v>
      </c>
      <c r="Q45" s="206">
        <v>0</v>
      </c>
      <c r="R45" s="206">
        <v>8.99</v>
      </c>
      <c r="S45" s="206">
        <v>11.18</v>
      </c>
      <c r="T45" s="206">
        <v>0</v>
      </c>
      <c r="U45" s="206">
        <v>49.98</v>
      </c>
      <c r="V45" s="206">
        <v>1.1000000000000001</v>
      </c>
      <c r="W45" s="206">
        <v>19.68</v>
      </c>
      <c r="X45" s="206">
        <v>41.71</v>
      </c>
      <c r="Y45" s="206">
        <v>0</v>
      </c>
      <c r="Z45" s="206">
        <v>118.04</v>
      </c>
      <c r="AA45" s="206">
        <v>38.26</v>
      </c>
      <c r="AB45" s="206">
        <v>0</v>
      </c>
      <c r="AC45" s="206">
        <v>13.79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75.989999999999995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247.38</v>
      </c>
      <c r="L46" s="206">
        <v>2.9</v>
      </c>
      <c r="M46" s="206">
        <v>30.8</v>
      </c>
      <c r="N46" s="206">
        <v>50.1</v>
      </c>
      <c r="O46" s="206">
        <v>70.77</v>
      </c>
      <c r="P46" s="206">
        <v>23.97</v>
      </c>
      <c r="Q46" s="206">
        <v>0</v>
      </c>
      <c r="R46" s="206">
        <v>8.99</v>
      </c>
      <c r="S46" s="206">
        <v>11.18</v>
      </c>
      <c r="T46" s="206">
        <v>0</v>
      </c>
      <c r="U46" s="206">
        <v>49.98</v>
      </c>
      <c r="V46" s="206">
        <v>1.1000000000000001</v>
      </c>
      <c r="W46" s="206">
        <v>19.68</v>
      </c>
      <c r="X46" s="206">
        <v>41.71</v>
      </c>
      <c r="Y46" s="206">
        <v>0</v>
      </c>
      <c r="Z46" s="206">
        <v>118.04</v>
      </c>
      <c r="AA46" s="206">
        <v>38.26</v>
      </c>
      <c r="AB46" s="206">
        <v>0</v>
      </c>
      <c r="AC46" s="206">
        <v>9.16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75.989999999999995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247.38</v>
      </c>
      <c r="L47" s="206">
        <v>2.9</v>
      </c>
      <c r="M47" s="206">
        <v>30.8</v>
      </c>
      <c r="N47" s="206">
        <v>50.1</v>
      </c>
      <c r="O47" s="206">
        <v>70.77</v>
      </c>
      <c r="P47" s="206">
        <v>23.97</v>
      </c>
      <c r="Q47" s="206">
        <v>0</v>
      </c>
      <c r="R47" s="206">
        <v>8.99</v>
      </c>
      <c r="S47" s="206">
        <v>11.18</v>
      </c>
      <c r="T47" s="206">
        <v>0</v>
      </c>
      <c r="U47" s="206">
        <v>49.98</v>
      </c>
      <c r="V47" s="206">
        <v>1.1000000000000001</v>
      </c>
      <c r="W47" s="206">
        <v>19.68</v>
      </c>
      <c r="X47" s="206">
        <v>41.71</v>
      </c>
      <c r="Y47" s="206">
        <v>0</v>
      </c>
      <c r="Z47" s="206">
        <v>118.04</v>
      </c>
      <c r="AA47" s="206">
        <v>38.26</v>
      </c>
      <c r="AB47" s="206">
        <v>0</v>
      </c>
      <c r="AC47" s="206">
        <v>14.46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79.59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247.38</v>
      </c>
      <c r="L48" s="206">
        <v>2.9</v>
      </c>
      <c r="M48" s="206">
        <v>30.8</v>
      </c>
      <c r="N48" s="206">
        <v>50.1</v>
      </c>
      <c r="O48" s="206">
        <v>70.77</v>
      </c>
      <c r="P48" s="206">
        <v>23.97</v>
      </c>
      <c r="Q48" s="206">
        <v>0</v>
      </c>
      <c r="R48" s="206">
        <v>8.99</v>
      </c>
      <c r="S48" s="206">
        <v>11.18</v>
      </c>
      <c r="T48" s="206">
        <v>0</v>
      </c>
      <c r="U48" s="206">
        <v>49.98</v>
      </c>
      <c r="V48" s="206">
        <v>1.1000000000000001</v>
      </c>
      <c r="W48" s="206">
        <v>19.68</v>
      </c>
      <c r="X48" s="206">
        <v>41.71</v>
      </c>
      <c r="Y48" s="206">
        <v>0</v>
      </c>
      <c r="Z48" s="206">
        <v>118.04</v>
      </c>
      <c r="AA48" s="206">
        <v>38.26</v>
      </c>
      <c r="AB48" s="206">
        <v>0</v>
      </c>
      <c r="AC48" s="206">
        <v>14.46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79.59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247.38</v>
      </c>
      <c r="L49" s="206">
        <v>2.9</v>
      </c>
      <c r="M49" s="206">
        <v>30.8</v>
      </c>
      <c r="N49" s="206">
        <v>50.1</v>
      </c>
      <c r="O49" s="206">
        <v>70.77</v>
      </c>
      <c r="P49" s="206">
        <v>23.97</v>
      </c>
      <c r="Q49" s="206">
        <v>0</v>
      </c>
      <c r="R49" s="206">
        <v>8.99</v>
      </c>
      <c r="S49" s="206">
        <v>11.18</v>
      </c>
      <c r="T49" s="206">
        <v>0</v>
      </c>
      <c r="U49" s="206">
        <v>49.98</v>
      </c>
      <c r="V49" s="206">
        <v>1.1399999999999999</v>
      </c>
      <c r="W49" s="206">
        <v>19.68</v>
      </c>
      <c r="X49" s="206">
        <v>41.71</v>
      </c>
      <c r="Y49" s="206">
        <v>0</v>
      </c>
      <c r="Z49" s="206">
        <v>118.04</v>
      </c>
      <c r="AA49" s="206">
        <v>38.26</v>
      </c>
      <c r="AB49" s="206">
        <v>0</v>
      </c>
      <c r="AC49" s="206">
        <v>14.46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79.59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247.38</v>
      </c>
      <c r="L50" s="206">
        <v>2.9</v>
      </c>
      <c r="M50" s="206">
        <v>30.8</v>
      </c>
      <c r="N50" s="206">
        <v>50.1</v>
      </c>
      <c r="O50" s="206">
        <v>70.77</v>
      </c>
      <c r="P50" s="206">
        <v>23.97</v>
      </c>
      <c r="Q50" s="206">
        <v>0</v>
      </c>
      <c r="R50" s="206">
        <v>8.99</v>
      </c>
      <c r="S50" s="206">
        <v>11.18</v>
      </c>
      <c r="T50" s="206">
        <v>0</v>
      </c>
      <c r="U50" s="206">
        <v>49.98</v>
      </c>
      <c r="V50" s="206">
        <v>1.1399999999999999</v>
      </c>
      <c r="W50" s="206">
        <v>19.68</v>
      </c>
      <c r="X50" s="206">
        <v>41.71</v>
      </c>
      <c r="Y50" s="206">
        <v>0</v>
      </c>
      <c r="Z50" s="206">
        <v>118.04</v>
      </c>
      <c r="AA50" s="206">
        <v>38.26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79.59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247.38</v>
      </c>
      <c r="L51" s="206">
        <v>2.9</v>
      </c>
      <c r="M51" s="206">
        <v>30.8</v>
      </c>
      <c r="N51" s="206">
        <v>50.1</v>
      </c>
      <c r="O51" s="206">
        <v>70.77</v>
      </c>
      <c r="P51" s="206">
        <v>23.97</v>
      </c>
      <c r="Q51" s="206">
        <v>0</v>
      </c>
      <c r="R51" s="206">
        <v>8.99</v>
      </c>
      <c r="S51" s="206">
        <v>11.18</v>
      </c>
      <c r="T51" s="206">
        <v>0</v>
      </c>
      <c r="U51" s="206">
        <v>49.98</v>
      </c>
      <c r="V51" s="206">
        <v>1.1399999999999999</v>
      </c>
      <c r="W51" s="206">
        <v>19.68</v>
      </c>
      <c r="X51" s="206">
        <v>41.71</v>
      </c>
      <c r="Y51" s="206">
        <v>0</v>
      </c>
      <c r="Z51" s="206">
        <v>118.04</v>
      </c>
      <c r="AA51" s="206">
        <v>38.26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79.59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247.38</v>
      </c>
      <c r="L52" s="206">
        <v>2.9</v>
      </c>
      <c r="M52" s="206">
        <v>30.8</v>
      </c>
      <c r="N52" s="206">
        <v>50.1</v>
      </c>
      <c r="O52" s="206">
        <v>70.77</v>
      </c>
      <c r="P52" s="206">
        <v>23.97</v>
      </c>
      <c r="Q52" s="206">
        <v>0</v>
      </c>
      <c r="R52" s="206">
        <v>8.99</v>
      </c>
      <c r="S52" s="206">
        <v>11.18</v>
      </c>
      <c r="T52" s="206">
        <v>0</v>
      </c>
      <c r="U52" s="206">
        <v>49.98</v>
      </c>
      <c r="V52" s="206">
        <v>1.1399999999999999</v>
      </c>
      <c r="W52" s="206">
        <v>19.68</v>
      </c>
      <c r="X52" s="206">
        <v>41.71</v>
      </c>
      <c r="Y52" s="206">
        <v>0</v>
      </c>
      <c r="Z52" s="206">
        <v>118.04</v>
      </c>
      <c r="AA52" s="206">
        <v>38.26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79.59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247.39</v>
      </c>
      <c r="L53" s="206">
        <v>2.9</v>
      </c>
      <c r="M53" s="206">
        <v>30.8</v>
      </c>
      <c r="N53" s="206">
        <v>50.1</v>
      </c>
      <c r="O53" s="206">
        <v>70.77</v>
      </c>
      <c r="P53" s="206">
        <v>23.97</v>
      </c>
      <c r="Q53" s="206">
        <v>0</v>
      </c>
      <c r="R53" s="206">
        <v>8.99</v>
      </c>
      <c r="S53" s="206">
        <v>11.18</v>
      </c>
      <c r="T53" s="206">
        <v>0</v>
      </c>
      <c r="U53" s="206">
        <v>49.98</v>
      </c>
      <c r="V53" s="206">
        <v>1.1399999999999999</v>
      </c>
      <c r="W53" s="206">
        <v>19.68</v>
      </c>
      <c r="X53" s="206">
        <v>41.71</v>
      </c>
      <c r="Y53" s="206">
        <v>0</v>
      </c>
      <c r="Z53" s="206">
        <v>118.04</v>
      </c>
      <c r="AA53" s="206">
        <v>38.26</v>
      </c>
      <c r="AB53" s="206">
        <v>0</v>
      </c>
      <c r="AC53" s="206">
        <v>9.09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79.59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247.38</v>
      </c>
      <c r="L54" s="206">
        <v>2.9</v>
      </c>
      <c r="M54" s="206">
        <v>30.8</v>
      </c>
      <c r="N54" s="206">
        <v>50.1</v>
      </c>
      <c r="O54" s="206">
        <v>70.77</v>
      </c>
      <c r="P54" s="206">
        <v>23.97</v>
      </c>
      <c r="Q54" s="206">
        <v>0</v>
      </c>
      <c r="R54" s="206">
        <v>8.99</v>
      </c>
      <c r="S54" s="206">
        <v>11.18</v>
      </c>
      <c r="T54" s="206">
        <v>0</v>
      </c>
      <c r="U54" s="206">
        <v>49.98</v>
      </c>
      <c r="V54" s="206">
        <v>1.1399999999999999</v>
      </c>
      <c r="W54" s="206">
        <v>19.68</v>
      </c>
      <c r="X54" s="206">
        <v>41.71</v>
      </c>
      <c r="Y54" s="206">
        <v>0</v>
      </c>
      <c r="Z54" s="206">
        <v>118.04</v>
      </c>
      <c r="AA54" s="206">
        <v>38.26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247.38</v>
      </c>
      <c r="L55" s="206">
        <v>2.9</v>
      </c>
      <c r="M55" s="206">
        <v>30.8</v>
      </c>
      <c r="N55" s="206">
        <v>50.1</v>
      </c>
      <c r="O55" s="206">
        <v>70.77</v>
      </c>
      <c r="P55" s="206">
        <v>23.97</v>
      </c>
      <c r="Q55" s="206">
        <v>0</v>
      </c>
      <c r="R55" s="206">
        <v>8.99</v>
      </c>
      <c r="S55" s="206">
        <v>11.33</v>
      </c>
      <c r="T55" s="206">
        <v>0</v>
      </c>
      <c r="U55" s="206">
        <v>49.98</v>
      </c>
      <c r="V55" s="206">
        <v>2.0699999999999998</v>
      </c>
      <c r="W55" s="206">
        <v>19.68</v>
      </c>
      <c r="X55" s="206">
        <v>41.71</v>
      </c>
      <c r="Y55" s="206">
        <v>0</v>
      </c>
      <c r="Z55" s="206">
        <v>118.04</v>
      </c>
      <c r="AA55" s="206">
        <v>38.26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247.38</v>
      </c>
      <c r="L56" s="206">
        <v>2.9</v>
      </c>
      <c r="M56" s="206">
        <v>30.8</v>
      </c>
      <c r="N56" s="206">
        <v>50.1</v>
      </c>
      <c r="O56" s="206">
        <v>70.77</v>
      </c>
      <c r="P56" s="206">
        <v>23.97</v>
      </c>
      <c r="Q56" s="206">
        <v>0</v>
      </c>
      <c r="R56" s="206">
        <v>8.99</v>
      </c>
      <c r="S56" s="206">
        <v>11.18</v>
      </c>
      <c r="T56" s="206">
        <v>0</v>
      </c>
      <c r="U56" s="206">
        <v>49.98</v>
      </c>
      <c r="V56" s="206">
        <v>2.0699999999999998</v>
      </c>
      <c r="W56" s="206">
        <v>19.68</v>
      </c>
      <c r="X56" s="206">
        <v>41.71</v>
      </c>
      <c r="Y56" s="206">
        <v>0</v>
      </c>
      <c r="Z56" s="206">
        <v>118.04</v>
      </c>
      <c r="AA56" s="206">
        <v>38.26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247.38</v>
      </c>
      <c r="L57" s="206">
        <v>2.9</v>
      </c>
      <c r="M57" s="206">
        <v>30.8</v>
      </c>
      <c r="N57" s="206">
        <v>50.1</v>
      </c>
      <c r="O57" s="206">
        <v>70.77</v>
      </c>
      <c r="P57" s="206">
        <v>23.97</v>
      </c>
      <c r="Q57" s="206">
        <v>0</v>
      </c>
      <c r="R57" s="206">
        <v>8.99</v>
      </c>
      <c r="S57" s="206">
        <v>11.18</v>
      </c>
      <c r="T57" s="206">
        <v>0</v>
      </c>
      <c r="U57" s="206">
        <v>49.98</v>
      </c>
      <c r="V57" s="206">
        <v>1.51</v>
      </c>
      <c r="W57" s="206">
        <v>19.68</v>
      </c>
      <c r="X57" s="206">
        <v>41.71</v>
      </c>
      <c r="Y57" s="206">
        <v>0</v>
      </c>
      <c r="Z57" s="206">
        <v>118.04</v>
      </c>
      <c r="AA57" s="206">
        <v>38.26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247.38</v>
      </c>
      <c r="L58" s="206">
        <v>2.9</v>
      </c>
      <c r="M58" s="206">
        <v>30.8</v>
      </c>
      <c r="N58" s="206">
        <v>50.1</v>
      </c>
      <c r="O58" s="206">
        <v>70.77</v>
      </c>
      <c r="P58" s="206">
        <v>23.97</v>
      </c>
      <c r="Q58" s="206">
        <v>0</v>
      </c>
      <c r="R58" s="206">
        <v>8.99</v>
      </c>
      <c r="S58" s="206">
        <v>11.18</v>
      </c>
      <c r="T58" s="206">
        <v>0</v>
      </c>
      <c r="U58" s="206">
        <v>49.98</v>
      </c>
      <c r="V58" s="206">
        <v>1.51</v>
      </c>
      <c r="W58" s="206">
        <v>19.68</v>
      </c>
      <c r="X58" s="206">
        <v>41.71</v>
      </c>
      <c r="Y58" s="206">
        <v>0</v>
      </c>
      <c r="Z58" s="206">
        <v>118.04</v>
      </c>
      <c r="AA58" s="206">
        <v>38.26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247.38</v>
      </c>
      <c r="L59" s="206">
        <v>2.9</v>
      </c>
      <c r="M59" s="206">
        <v>30.8</v>
      </c>
      <c r="N59" s="206">
        <v>50.1</v>
      </c>
      <c r="O59" s="206">
        <v>70.77</v>
      </c>
      <c r="P59" s="206">
        <v>23.97</v>
      </c>
      <c r="Q59" s="206">
        <v>0</v>
      </c>
      <c r="R59" s="206">
        <v>8.99</v>
      </c>
      <c r="S59" s="206">
        <v>11.18</v>
      </c>
      <c r="T59" s="206">
        <v>0</v>
      </c>
      <c r="U59" s="206">
        <v>49.98</v>
      </c>
      <c r="V59" s="206">
        <v>1.41</v>
      </c>
      <c r="W59" s="206">
        <v>19.68</v>
      </c>
      <c r="X59" s="206">
        <v>41.71</v>
      </c>
      <c r="Y59" s="206">
        <v>0</v>
      </c>
      <c r="Z59" s="206">
        <v>118.04</v>
      </c>
      <c r="AA59" s="206">
        <v>38.26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99.62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247.39</v>
      </c>
      <c r="L60" s="206">
        <v>2.9</v>
      </c>
      <c r="M60" s="206">
        <v>30.8</v>
      </c>
      <c r="N60" s="206">
        <v>50.1</v>
      </c>
      <c r="O60" s="206">
        <v>70.77</v>
      </c>
      <c r="P60" s="206">
        <v>23.97</v>
      </c>
      <c r="Q60" s="206">
        <v>0</v>
      </c>
      <c r="R60" s="206">
        <v>8.99</v>
      </c>
      <c r="S60" s="206">
        <v>11.18</v>
      </c>
      <c r="T60" s="206">
        <v>0</v>
      </c>
      <c r="U60" s="206">
        <v>49.98</v>
      </c>
      <c r="V60" s="206">
        <v>1.41</v>
      </c>
      <c r="W60" s="206">
        <v>19.68</v>
      </c>
      <c r="X60" s="206">
        <v>41.71</v>
      </c>
      <c r="Y60" s="206">
        <v>0</v>
      </c>
      <c r="Z60" s="206">
        <v>118.04</v>
      </c>
      <c r="AA60" s="206">
        <v>38.26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99.62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247.39</v>
      </c>
      <c r="L61" s="206">
        <v>2.9</v>
      </c>
      <c r="M61" s="206">
        <v>30.8</v>
      </c>
      <c r="N61" s="206">
        <v>50.1</v>
      </c>
      <c r="O61" s="206">
        <v>70.77</v>
      </c>
      <c r="P61" s="206">
        <v>23.97</v>
      </c>
      <c r="Q61" s="206">
        <v>0</v>
      </c>
      <c r="R61" s="206">
        <v>8.99</v>
      </c>
      <c r="S61" s="206">
        <v>11.18</v>
      </c>
      <c r="T61" s="206">
        <v>0</v>
      </c>
      <c r="U61" s="206">
        <v>49.98</v>
      </c>
      <c r="V61" s="206">
        <v>1.41</v>
      </c>
      <c r="W61" s="206">
        <v>19.68</v>
      </c>
      <c r="X61" s="206">
        <v>41.71</v>
      </c>
      <c r="Y61" s="206">
        <v>0</v>
      </c>
      <c r="Z61" s="206">
        <v>118.04</v>
      </c>
      <c r="AA61" s="206">
        <v>38.26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247.39</v>
      </c>
      <c r="L62" s="206">
        <v>2.9</v>
      </c>
      <c r="M62" s="206">
        <v>30.8</v>
      </c>
      <c r="N62" s="206">
        <v>50.1</v>
      </c>
      <c r="O62" s="206">
        <v>70.77</v>
      </c>
      <c r="P62" s="206">
        <v>23.97</v>
      </c>
      <c r="Q62" s="206">
        <v>0</v>
      </c>
      <c r="R62" s="206">
        <v>8.99</v>
      </c>
      <c r="S62" s="206">
        <v>11.18</v>
      </c>
      <c r="T62" s="206">
        <v>0</v>
      </c>
      <c r="U62" s="206">
        <v>49.98</v>
      </c>
      <c r="V62" s="206">
        <v>1.44</v>
      </c>
      <c r="W62" s="206">
        <v>19.68</v>
      </c>
      <c r="X62" s="206">
        <v>41.71</v>
      </c>
      <c r="Y62" s="206">
        <v>0</v>
      </c>
      <c r="Z62" s="206">
        <v>118.04</v>
      </c>
      <c r="AA62" s="206">
        <v>38.26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247.39</v>
      </c>
      <c r="L63" s="206">
        <v>2.9</v>
      </c>
      <c r="M63" s="206">
        <v>30.8</v>
      </c>
      <c r="N63" s="206">
        <v>50.1</v>
      </c>
      <c r="O63" s="206">
        <v>70.77</v>
      </c>
      <c r="P63" s="206">
        <v>23.97</v>
      </c>
      <c r="Q63" s="206">
        <v>0</v>
      </c>
      <c r="R63" s="206">
        <v>8.99</v>
      </c>
      <c r="S63" s="206">
        <v>11.18</v>
      </c>
      <c r="T63" s="206">
        <v>0</v>
      </c>
      <c r="U63" s="206">
        <v>49.98</v>
      </c>
      <c r="V63" s="206">
        <v>1.44</v>
      </c>
      <c r="W63" s="206">
        <v>19.68</v>
      </c>
      <c r="X63" s="206">
        <v>41.71</v>
      </c>
      <c r="Y63" s="206">
        <v>0</v>
      </c>
      <c r="Z63" s="206">
        <v>118.04</v>
      </c>
      <c r="AA63" s="206">
        <v>38.26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247.39</v>
      </c>
      <c r="L64" s="206">
        <v>2.9</v>
      </c>
      <c r="M64" s="206">
        <v>30.8</v>
      </c>
      <c r="N64" s="206">
        <v>50.1</v>
      </c>
      <c r="O64" s="206">
        <v>70.77</v>
      </c>
      <c r="P64" s="206">
        <v>23.97</v>
      </c>
      <c r="Q64" s="206">
        <v>0</v>
      </c>
      <c r="R64" s="206">
        <v>8.99</v>
      </c>
      <c r="S64" s="206">
        <v>11.18</v>
      </c>
      <c r="T64" s="206">
        <v>0</v>
      </c>
      <c r="U64" s="206">
        <v>49.98</v>
      </c>
      <c r="V64" s="206">
        <v>1.44</v>
      </c>
      <c r="W64" s="206">
        <v>19.68</v>
      </c>
      <c r="X64" s="206">
        <v>41.71</v>
      </c>
      <c r="Y64" s="206">
        <v>0</v>
      </c>
      <c r="Z64" s="206">
        <v>118.04</v>
      </c>
      <c r="AA64" s="206">
        <v>38.26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247.38</v>
      </c>
      <c r="L65" s="206">
        <v>2.9</v>
      </c>
      <c r="M65" s="206">
        <v>30.8</v>
      </c>
      <c r="N65" s="206">
        <v>50.1</v>
      </c>
      <c r="O65" s="206">
        <v>70.77</v>
      </c>
      <c r="P65" s="206">
        <v>23.97</v>
      </c>
      <c r="Q65" s="206">
        <v>0</v>
      </c>
      <c r="R65" s="206">
        <v>8.99</v>
      </c>
      <c r="S65" s="206">
        <v>11.18</v>
      </c>
      <c r="T65" s="206">
        <v>0</v>
      </c>
      <c r="U65" s="206">
        <v>49.98</v>
      </c>
      <c r="V65" s="206">
        <v>1.44</v>
      </c>
      <c r="W65" s="206">
        <v>19.68</v>
      </c>
      <c r="X65" s="206">
        <v>41.71</v>
      </c>
      <c r="Y65" s="206">
        <v>0</v>
      </c>
      <c r="Z65" s="206">
        <v>118.04</v>
      </c>
      <c r="AA65" s="206">
        <v>38.26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247.38</v>
      </c>
      <c r="L66" s="206">
        <v>2.9</v>
      </c>
      <c r="M66" s="206">
        <v>30.8</v>
      </c>
      <c r="N66" s="206">
        <v>50.1</v>
      </c>
      <c r="O66" s="206">
        <v>70.77</v>
      </c>
      <c r="P66" s="206">
        <v>23.97</v>
      </c>
      <c r="Q66" s="206">
        <v>0</v>
      </c>
      <c r="R66" s="206">
        <v>8.99</v>
      </c>
      <c r="S66" s="206">
        <v>11.18</v>
      </c>
      <c r="T66" s="206">
        <v>0</v>
      </c>
      <c r="U66" s="206">
        <v>49.98</v>
      </c>
      <c r="V66" s="206">
        <v>1.44</v>
      </c>
      <c r="W66" s="206">
        <v>19.68</v>
      </c>
      <c r="X66" s="206">
        <v>41.71</v>
      </c>
      <c r="Y66" s="206">
        <v>0</v>
      </c>
      <c r="Z66" s="206">
        <v>118.04</v>
      </c>
      <c r="AA66" s="206">
        <v>38.26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247.38</v>
      </c>
      <c r="L67" s="206">
        <v>2.9</v>
      </c>
      <c r="M67" s="206">
        <v>30.8</v>
      </c>
      <c r="N67" s="206">
        <v>50.1</v>
      </c>
      <c r="O67" s="206">
        <v>70.77</v>
      </c>
      <c r="P67" s="206">
        <v>23.97</v>
      </c>
      <c r="Q67" s="206">
        <v>0</v>
      </c>
      <c r="R67" s="206">
        <v>8.99</v>
      </c>
      <c r="S67" s="206">
        <v>11.18</v>
      </c>
      <c r="T67" s="206">
        <v>0</v>
      </c>
      <c r="U67" s="206">
        <v>49.98</v>
      </c>
      <c r="V67" s="206">
        <v>1.44</v>
      </c>
      <c r="W67" s="206">
        <v>19.68</v>
      </c>
      <c r="X67" s="206">
        <v>41.71</v>
      </c>
      <c r="Y67" s="206">
        <v>0</v>
      </c>
      <c r="Z67" s="206">
        <v>118.04</v>
      </c>
      <c r="AA67" s="206">
        <v>38.26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247.38</v>
      </c>
      <c r="L68" s="206">
        <v>2.9</v>
      </c>
      <c r="M68" s="206">
        <v>30.8</v>
      </c>
      <c r="N68" s="206">
        <v>50.1</v>
      </c>
      <c r="O68" s="206">
        <v>70.77</v>
      </c>
      <c r="P68" s="206">
        <v>23.97</v>
      </c>
      <c r="Q68" s="206">
        <v>0</v>
      </c>
      <c r="R68" s="206">
        <v>8.99</v>
      </c>
      <c r="S68" s="206">
        <v>11.18</v>
      </c>
      <c r="T68" s="206">
        <v>0</v>
      </c>
      <c r="U68" s="206">
        <v>49.98</v>
      </c>
      <c r="V68" s="206">
        <v>1.44</v>
      </c>
      <c r="W68" s="206">
        <v>19.68</v>
      </c>
      <c r="X68" s="206">
        <v>41.71</v>
      </c>
      <c r="Y68" s="206">
        <v>0</v>
      </c>
      <c r="Z68" s="206">
        <v>118.04</v>
      </c>
      <c r="AA68" s="206">
        <v>38.26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43.11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247.38</v>
      </c>
      <c r="L69" s="206">
        <v>2.9</v>
      </c>
      <c r="M69" s="206">
        <v>30.8</v>
      </c>
      <c r="N69" s="206">
        <v>50.1</v>
      </c>
      <c r="O69" s="206">
        <v>70.77</v>
      </c>
      <c r="P69" s="206">
        <v>23.97</v>
      </c>
      <c r="Q69" s="206">
        <v>0</v>
      </c>
      <c r="R69" s="206">
        <v>8.99</v>
      </c>
      <c r="S69" s="206">
        <v>11.18</v>
      </c>
      <c r="T69" s="206">
        <v>0</v>
      </c>
      <c r="U69" s="206">
        <v>49.98</v>
      </c>
      <c r="V69" s="206">
        <v>1.44</v>
      </c>
      <c r="W69" s="206">
        <v>19.68</v>
      </c>
      <c r="X69" s="206">
        <v>41.71</v>
      </c>
      <c r="Y69" s="206">
        <v>0</v>
      </c>
      <c r="Z69" s="206">
        <v>118.04</v>
      </c>
      <c r="AA69" s="206">
        <v>38.26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24.81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247.38</v>
      </c>
      <c r="L70" s="206">
        <v>2.9</v>
      </c>
      <c r="M70" s="206">
        <v>30.8</v>
      </c>
      <c r="N70" s="206">
        <v>50.1</v>
      </c>
      <c r="O70" s="206">
        <v>70.77</v>
      </c>
      <c r="P70" s="206">
        <v>23.97</v>
      </c>
      <c r="Q70" s="206">
        <v>0</v>
      </c>
      <c r="R70" s="206">
        <v>8.99</v>
      </c>
      <c r="S70" s="206">
        <v>11.18</v>
      </c>
      <c r="T70" s="206">
        <v>0</v>
      </c>
      <c r="U70" s="206">
        <v>49.98</v>
      </c>
      <c r="V70" s="206">
        <v>1.44</v>
      </c>
      <c r="W70" s="206">
        <v>19.68</v>
      </c>
      <c r="X70" s="206">
        <v>41.71</v>
      </c>
      <c r="Y70" s="206">
        <v>0</v>
      </c>
      <c r="Z70" s="206">
        <v>118.04</v>
      </c>
      <c r="AA70" s="206">
        <v>38.26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10.67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247.38</v>
      </c>
      <c r="L71" s="206">
        <v>2.9</v>
      </c>
      <c r="M71" s="206">
        <v>30.8</v>
      </c>
      <c r="N71" s="206">
        <v>50.1</v>
      </c>
      <c r="O71" s="206">
        <v>70.77</v>
      </c>
      <c r="P71" s="206">
        <v>23.97</v>
      </c>
      <c r="Q71" s="206">
        <v>0</v>
      </c>
      <c r="R71" s="206">
        <v>8.99</v>
      </c>
      <c r="S71" s="206">
        <v>11.18</v>
      </c>
      <c r="T71" s="206">
        <v>0</v>
      </c>
      <c r="U71" s="206">
        <v>49.98</v>
      </c>
      <c r="V71" s="206">
        <v>1.44</v>
      </c>
      <c r="W71" s="206">
        <v>19.68</v>
      </c>
      <c r="X71" s="206">
        <v>41.71</v>
      </c>
      <c r="Y71" s="206">
        <v>0</v>
      </c>
      <c r="Z71" s="206">
        <v>118.04</v>
      </c>
      <c r="AA71" s="206">
        <v>38.26</v>
      </c>
      <c r="AB71" s="206">
        <v>0</v>
      </c>
      <c r="AC71" s="206">
        <v>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247.38</v>
      </c>
      <c r="L72" s="206">
        <v>2.9</v>
      </c>
      <c r="M72" s="206">
        <v>30.8</v>
      </c>
      <c r="N72" s="206">
        <v>50.1</v>
      </c>
      <c r="O72" s="206">
        <v>70.77</v>
      </c>
      <c r="P72" s="206">
        <v>23.97</v>
      </c>
      <c r="Q72" s="206">
        <v>0</v>
      </c>
      <c r="R72" s="206">
        <v>8.99</v>
      </c>
      <c r="S72" s="206">
        <v>11.18</v>
      </c>
      <c r="T72" s="206">
        <v>0</v>
      </c>
      <c r="U72" s="206">
        <v>49.98</v>
      </c>
      <c r="V72" s="206">
        <v>1.44</v>
      </c>
      <c r="W72" s="206">
        <v>19.68</v>
      </c>
      <c r="X72" s="206">
        <v>41.71</v>
      </c>
      <c r="Y72" s="206">
        <v>0</v>
      </c>
      <c r="Z72" s="206">
        <v>118.04</v>
      </c>
      <c r="AA72" s="206">
        <v>38.26</v>
      </c>
      <c r="AB72" s="206">
        <v>0</v>
      </c>
      <c r="AC72" s="206">
        <v>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247.38</v>
      </c>
      <c r="L73" s="206">
        <v>2.9</v>
      </c>
      <c r="M73" s="206">
        <v>30.8</v>
      </c>
      <c r="N73" s="206">
        <v>50.1</v>
      </c>
      <c r="O73" s="206">
        <v>70.77</v>
      </c>
      <c r="P73" s="206">
        <v>23.97</v>
      </c>
      <c r="Q73" s="206">
        <v>0</v>
      </c>
      <c r="R73" s="206">
        <v>8.99</v>
      </c>
      <c r="S73" s="206">
        <v>11.18</v>
      </c>
      <c r="T73" s="206">
        <v>0</v>
      </c>
      <c r="U73" s="206">
        <v>49.98</v>
      </c>
      <c r="V73" s="206">
        <v>1.44</v>
      </c>
      <c r="W73" s="206">
        <v>19.68</v>
      </c>
      <c r="X73" s="206">
        <v>41.71</v>
      </c>
      <c r="Y73" s="206">
        <v>0</v>
      </c>
      <c r="Z73" s="206">
        <v>118.04</v>
      </c>
      <c r="AA73" s="206">
        <v>38.26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247.38</v>
      </c>
      <c r="L74" s="206">
        <v>2.9</v>
      </c>
      <c r="M74" s="206">
        <v>30.8</v>
      </c>
      <c r="N74" s="206">
        <v>50.1</v>
      </c>
      <c r="O74" s="206">
        <v>70.77</v>
      </c>
      <c r="P74" s="206">
        <v>23.97</v>
      </c>
      <c r="Q74" s="206">
        <v>0</v>
      </c>
      <c r="R74" s="206">
        <v>8.99</v>
      </c>
      <c r="S74" s="206">
        <v>11.18</v>
      </c>
      <c r="T74" s="206">
        <v>0</v>
      </c>
      <c r="U74" s="206">
        <v>49.98</v>
      </c>
      <c r="V74" s="206">
        <v>1.44</v>
      </c>
      <c r="W74" s="206">
        <v>19.68</v>
      </c>
      <c r="X74" s="206">
        <v>41.71</v>
      </c>
      <c r="Y74" s="206">
        <v>0</v>
      </c>
      <c r="Z74" s="206">
        <v>118.04</v>
      </c>
      <c r="AA74" s="206">
        <v>38.26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247.38</v>
      </c>
      <c r="L75" s="206">
        <v>2.9</v>
      </c>
      <c r="M75" s="206">
        <v>30.8</v>
      </c>
      <c r="N75" s="206">
        <v>50.1</v>
      </c>
      <c r="O75" s="206">
        <v>70.77</v>
      </c>
      <c r="P75" s="206">
        <v>23.97</v>
      </c>
      <c r="Q75" s="206">
        <v>0</v>
      </c>
      <c r="R75" s="206">
        <v>8.99</v>
      </c>
      <c r="S75" s="206">
        <v>11.18</v>
      </c>
      <c r="T75" s="206">
        <v>0</v>
      </c>
      <c r="U75" s="206">
        <v>49.98</v>
      </c>
      <c r="V75" s="206">
        <v>1.44</v>
      </c>
      <c r="W75" s="206">
        <v>19.68</v>
      </c>
      <c r="X75" s="206">
        <v>41.71</v>
      </c>
      <c r="Y75" s="206">
        <v>0</v>
      </c>
      <c r="Z75" s="206">
        <v>118.04</v>
      </c>
      <c r="AA75" s="206">
        <v>38.26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247.38</v>
      </c>
      <c r="L76" s="206">
        <v>2.9</v>
      </c>
      <c r="M76" s="206">
        <v>30.8</v>
      </c>
      <c r="N76" s="206">
        <v>50.1</v>
      </c>
      <c r="O76" s="206">
        <v>70.77</v>
      </c>
      <c r="P76" s="206">
        <v>23.97</v>
      </c>
      <c r="Q76" s="206">
        <v>0</v>
      </c>
      <c r="R76" s="206">
        <v>8.99</v>
      </c>
      <c r="S76" s="206">
        <v>11.18</v>
      </c>
      <c r="T76" s="206">
        <v>0</v>
      </c>
      <c r="U76" s="206">
        <v>49.98</v>
      </c>
      <c r="V76" s="206">
        <v>1.44</v>
      </c>
      <c r="W76" s="206">
        <v>19.68</v>
      </c>
      <c r="X76" s="206">
        <v>41.71</v>
      </c>
      <c r="Y76" s="206">
        <v>0</v>
      </c>
      <c r="Z76" s="206">
        <v>118.04</v>
      </c>
      <c r="AA76" s="206">
        <v>38.26</v>
      </c>
      <c r="AB76" s="206">
        <v>0</v>
      </c>
      <c r="AC76" s="206">
        <v>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247.38</v>
      </c>
      <c r="L77" s="206">
        <v>2.9</v>
      </c>
      <c r="M77" s="206">
        <v>30.8</v>
      </c>
      <c r="N77" s="206">
        <v>50.1</v>
      </c>
      <c r="O77" s="206">
        <v>70.77</v>
      </c>
      <c r="P77" s="206">
        <v>23.97</v>
      </c>
      <c r="Q77" s="206">
        <v>0</v>
      </c>
      <c r="R77" s="206">
        <v>8.99</v>
      </c>
      <c r="S77" s="206">
        <v>11.18</v>
      </c>
      <c r="T77" s="206">
        <v>0</v>
      </c>
      <c r="U77" s="206">
        <v>49.98</v>
      </c>
      <c r="V77" s="206">
        <v>1.44</v>
      </c>
      <c r="W77" s="206">
        <v>19.68</v>
      </c>
      <c r="X77" s="206">
        <v>41.71</v>
      </c>
      <c r="Y77" s="206">
        <v>0</v>
      </c>
      <c r="Z77" s="206">
        <v>118.04</v>
      </c>
      <c r="AA77" s="206">
        <v>38.26</v>
      </c>
      <c r="AB77" s="206">
        <v>0</v>
      </c>
      <c r="AC77" s="206">
        <v>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247.38</v>
      </c>
      <c r="L78" s="206">
        <v>2.9</v>
      </c>
      <c r="M78" s="206">
        <v>30.8</v>
      </c>
      <c r="N78" s="206">
        <v>50.1</v>
      </c>
      <c r="O78" s="206">
        <v>70.77</v>
      </c>
      <c r="P78" s="206">
        <v>23.97</v>
      </c>
      <c r="Q78" s="206">
        <v>0</v>
      </c>
      <c r="R78" s="206">
        <v>8.99</v>
      </c>
      <c r="S78" s="206">
        <v>11.18</v>
      </c>
      <c r="T78" s="206">
        <v>0</v>
      </c>
      <c r="U78" s="206">
        <v>49.98</v>
      </c>
      <c r="V78" s="206">
        <v>1.44</v>
      </c>
      <c r="W78" s="206">
        <v>19.68</v>
      </c>
      <c r="X78" s="206">
        <v>41.71</v>
      </c>
      <c r="Y78" s="206">
        <v>0</v>
      </c>
      <c r="Z78" s="206">
        <v>118.04</v>
      </c>
      <c r="AA78" s="206">
        <v>38.26</v>
      </c>
      <c r="AB78" s="206">
        <v>0</v>
      </c>
      <c r="AC78" s="206">
        <v>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247.38</v>
      </c>
      <c r="L79" s="206">
        <v>2.9</v>
      </c>
      <c r="M79" s="206">
        <v>30.8</v>
      </c>
      <c r="N79" s="206">
        <v>50.1</v>
      </c>
      <c r="O79" s="206">
        <v>70.77</v>
      </c>
      <c r="P79" s="206">
        <v>23.97</v>
      </c>
      <c r="Q79" s="206">
        <v>0</v>
      </c>
      <c r="R79" s="206">
        <v>8.99</v>
      </c>
      <c r="S79" s="206">
        <v>11.18</v>
      </c>
      <c r="T79" s="206">
        <v>0</v>
      </c>
      <c r="U79" s="206">
        <v>49.98</v>
      </c>
      <c r="V79" s="206">
        <v>1.44</v>
      </c>
      <c r="W79" s="206">
        <v>19.68</v>
      </c>
      <c r="X79" s="206">
        <v>41.71</v>
      </c>
      <c r="Y79" s="206">
        <v>0</v>
      </c>
      <c r="Z79" s="206">
        <v>118.04</v>
      </c>
      <c r="AA79" s="206">
        <v>38.26</v>
      </c>
      <c r="AB79" s="206">
        <v>0</v>
      </c>
      <c r="AC79" s="206">
        <v>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247.38</v>
      </c>
      <c r="L80" s="206">
        <v>2.9</v>
      </c>
      <c r="M80" s="206">
        <v>30.8</v>
      </c>
      <c r="N80" s="206">
        <v>50.1</v>
      </c>
      <c r="O80" s="206">
        <v>70.77</v>
      </c>
      <c r="P80" s="206">
        <v>23.97</v>
      </c>
      <c r="Q80" s="206">
        <v>0</v>
      </c>
      <c r="R80" s="206">
        <v>8.99</v>
      </c>
      <c r="S80" s="206">
        <v>11.18</v>
      </c>
      <c r="T80" s="206">
        <v>0</v>
      </c>
      <c r="U80" s="206">
        <v>49.98</v>
      </c>
      <c r="V80" s="206">
        <v>1.44</v>
      </c>
      <c r="W80" s="206">
        <v>19.68</v>
      </c>
      <c r="X80" s="206">
        <v>41.71</v>
      </c>
      <c r="Y80" s="206">
        <v>0</v>
      </c>
      <c r="Z80" s="206">
        <v>118.04</v>
      </c>
      <c r="AA80" s="206">
        <v>38.26</v>
      </c>
      <c r="AB80" s="206">
        <v>0</v>
      </c>
      <c r="AC80" s="206">
        <v>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247.38</v>
      </c>
      <c r="L81" s="206">
        <v>2.9</v>
      </c>
      <c r="M81" s="206">
        <v>30.8</v>
      </c>
      <c r="N81" s="206">
        <v>50.1</v>
      </c>
      <c r="O81" s="206">
        <v>70.77</v>
      </c>
      <c r="P81" s="206">
        <v>23.97</v>
      </c>
      <c r="Q81" s="206">
        <v>0</v>
      </c>
      <c r="R81" s="206">
        <v>8.99</v>
      </c>
      <c r="S81" s="206">
        <v>11.18</v>
      </c>
      <c r="T81" s="206">
        <v>0</v>
      </c>
      <c r="U81" s="206">
        <v>49.98</v>
      </c>
      <c r="V81" s="206">
        <v>1.44</v>
      </c>
      <c r="W81" s="206">
        <v>19.68</v>
      </c>
      <c r="X81" s="206">
        <v>41.71</v>
      </c>
      <c r="Y81" s="206">
        <v>0</v>
      </c>
      <c r="Z81" s="206">
        <v>118.04</v>
      </c>
      <c r="AA81" s="206">
        <v>38.26</v>
      </c>
      <c r="AB81" s="206">
        <v>0</v>
      </c>
      <c r="AC81" s="206">
        <v>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247.38</v>
      </c>
      <c r="L82" s="206">
        <v>2.9</v>
      </c>
      <c r="M82" s="206">
        <v>30.8</v>
      </c>
      <c r="N82" s="206">
        <v>50.1</v>
      </c>
      <c r="O82" s="206">
        <v>70.77</v>
      </c>
      <c r="P82" s="206">
        <v>23.97</v>
      </c>
      <c r="Q82" s="206">
        <v>0</v>
      </c>
      <c r="R82" s="206">
        <v>8.99</v>
      </c>
      <c r="S82" s="206">
        <v>11.18</v>
      </c>
      <c r="T82" s="206">
        <v>0</v>
      </c>
      <c r="U82" s="206">
        <v>49.98</v>
      </c>
      <c r="V82" s="206">
        <v>1.44</v>
      </c>
      <c r="W82" s="206">
        <v>19.68</v>
      </c>
      <c r="X82" s="206">
        <v>41.71</v>
      </c>
      <c r="Y82" s="206">
        <v>0</v>
      </c>
      <c r="Z82" s="206">
        <v>118.04</v>
      </c>
      <c r="AA82" s="206">
        <v>38.26</v>
      </c>
      <c r="AB82" s="206">
        <v>0</v>
      </c>
      <c r="AC82" s="206">
        <v>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247.38</v>
      </c>
      <c r="L83" s="206">
        <v>2.9</v>
      </c>
      <c r="M83" s="206">
        <v>30.8</v>
      </c>
      <c r="N83" s="206">
        <v>50.1</v>
      </c>
      <c r="O83" s="206">
        <v>70.77</v>
      </c>
      <c r="P83" s="206">
        <v>23.97</v>
      </c>
      <c r="Q83" s="206">
        <v>0</v>
      </c>
      <c r="R83" s="206">
        <v>8.99</v>
      </c>
      <c r="S83" s="206">
        <v>11.18</v>
      </c>
      <c r="T83" s="206">
        <v>0</v>
      </c>
      <c r="U83" s="206">
        <v>49.98</v>
      </c>
      <c r="V83" s="206">
        <v>1.44</v>
      </c>
      <c r="W83" s="206">
        <v>19.68</v>
      </c>
      <c r="X83" s="206">
        <v>41.71</v>
      </c>
      <c r="Y83" s="206">
        <v>0</v>
      </c>
      <c r="Z83" s="206">
        <v>118.04</v>
      </c>
      <c r="AA83" s="206">
        <v>38.26</v>
      </c>
      <c r="AB83" s="206">
        <v>0</v>
      </c>
      <c r="AC83" s="206">
        <v>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247.38</v>
      </c>
      <c r="L84" s="206">
        <v>2.9</v>
      </c>
      <c r="M84" s="206">
        <v>30.8</v>
      </c>
      <c r="N84" s="206">
        <v>50.1</v>
      </c>
      <c r="O84" s="206">
        <v>70.77</v>
      </c>
      <c r="P84" s="206">
        <v>23.97</v>
      </c>
      <c r="Q84" s="206">
        <v>0</v>
      </c>
      <c r="R84" s="206">
        <v>8.99</v>
      </c>
      <c r="S84" s="206">
        <v>11.18</v>
      </c>
      <c r="T84" s="206">
        <v>0</v>
      </c>
      <c r="U84" s="206">
        <v>49.98</v>
      </c>
      <c r="V84" s="206">
        <v>1.44</v>
      </c>
      <c r="W84" s="206">
        <v>19.68</v>
      </c>
      <c r="X84" s="206">
        <v>41.71</v>
      </c>
      <c r="Y84" s="206">
        <v>0</v>
      </c>
      <c r="Z84" s="206">
        <v>118.04</v>
      </c>
      <c r="AA84" s="206">
        <v>38.26</v>
      </c>
      <c r="AB84" s="206">
        <v>0</v>
      </c>
      <c r="AC84" s="206">
        <v>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247.38</v>
      </c>
      <c r="L85" s="206">
        <v>2.9</v>
      </c>
      <c r="M85" s="206">
        <v>30.8</v>
      </c>
      <c r="N85" s="206">
        <v>50.1</v>
      </c>
      <c r="O85" s="206">
        <v>70.77</v>
      </c>
      <c r="P85" s="206">
        <v>23.97</v>
      </c>
      <c r="Q85" s="206">
        <v>0</v>
      </c>
      <c r="R85" s="206">
        <v>8.99</v>
      </c>
      <c r="S85" s="206">
        <v>11.18</v>
      </c>
      <c r="T85" s="206">
        <v>0</v>
      </c>
      <c r="U85" s="206">
        <v>49.98</v>
      </c>
      <c r="V85" s="206">
        <v>1.44</v>
      </c>
      <c r="W85" s="206">
        <v>19.68</v>
      </c>
      <c r="X85" s="206">
        <v>41.71</v>
      </c>
      <c r="Y85" s="206">
        <v>0</v>
      </c>
      <c r="Z85" s="206">
        <v>118.04</v>
      </c>
      <c r="AA85" s="206">
        <v>38.26</v>
      </c>
      <c r="AB85" s="206">
        <v>0</v>
      </c>
      <c r="AC85" s="206">
        <v>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247.38</v>
      </c>
      <c r="L86" s="206">
        <v>2.9</v>
      </c>
      <c r="M86" s="206">
        <v>30.8</v>
      </c>
      <c r="N86" s="206">
        <v>50.1</v>
      </c>
      <c r="O86" s="206">
        <v>70.77</v>
      </c>
      <c r="P86" s="206">
        <v>23.97</v>
      </c>
      <c r="Q86" s="206">
        <v>0</v>
      </c>
      <c r="R86" s="206">
        <v>8.99</v>
      </c>
      <c r="S86" s="206">
        <v>11.18</v>
      </c>
      <c r="T86" s="206">
        <v>0</v>
      </c>
      <c r="U86" s="206">
        <v>49.98</v>
      </c>
      <c r="V86" s="206">
        <v>1.44</v>
      </c>
      <c r="W86" s="206">
        <v>19.68</v>
      </c>
      <c r="X86" s="206">
        <v>41.71</v>
      </c>
      <c r="Y86" s="206">
        <v>0</v>
      </c>
      <c r="Z86" s="206">
        <v>118.04</v>
      </c>
      <c r="AA86" s="206">
        <v>38.26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247.38</v>
      </c>
      <c r="L87" s="206">
        <v>2.9</v>
      </c>
      <c r="M87" s="206">
        <v>30.8</v>
      </c>
      <c r="N87" s="206">
        <v>50.1</v>
      </c>
      <c r="O87" s="206">
        <v>70.77</v>
      </c>
      <c r="P87" s="206">
        <v>23.97</v>
      </c>
      <c r="Q87" s="206">
        <v>0</v>
      </c>
      <c r="R87" s="206">
        <v>8.99</v>
      </c>
      <c r="S87" s="206">
        <v>11.18</v>
      </c>
      <c r="T87" s="206">
        <v>0</v>
      </c>
      <c r="U87" s="206">
        <v>49.98</v>
      </c>
      <c r="V87" s="206">
        <v>1.1599999999999999</v>
      </c>
      <c r="W87" s="206">
        <v>19.68</v>
      </c>
      <c r="X87" s="206">
        <v>41.71</v>
      </c>
      <c r="Y87" s="206">
        <v>0</v>
      </c>
      <c r="Z87" s="206">
        <v>118.04</v>
      </c>
      <c r="AA87" s="206">
        <v>38.26</v>
      </c>
      <c r="AB87" s="206">
        <v>0</v>
      </c>
      <c r="AC87" s="206">
        <v>9.17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247.38</v>
      </c>
      <c r="L88" s="206">
        <v>2.9</v>
      </c>
      <c r="M88" s="206">
        <v>30.8</v>
      </c>
      <c r="N88" s="206">
        <v>50.1</v>
      </c>
      <c r="O88" s="206">
        <v>70.77</v>
      </c>
      <c r="P88" s="206">
        <v>23.97</v>
      </c>
      <c r="Q88" s="206">
        <v>0</v>
      </c>
      <c r="R88" s="206">
        <v>8.99</v>
      </c>
      <c r="S88" s="206">
        <v>11.18</v>
      </c>
      <c r="T88" s="206">
        <v>0</v>
      </c>
      <c r="U88" s="206">
        <v>49.98</v>
      </c>
      <c r="V88" s="206">
        <v>1.1599999999999999</v>
      </c>
      <c r="W88" s="206">
        <v>19.68</v>
      </c>
      <c r="X88" s="206">
        <v>41.71</v>
      </c>
      <c r="Y88" s="206">
        <v>0</v>
      </c>
      <c r="Z88" s="206">
        <v>118.04</v>
      </c>
      <c r="AA88" s="206">
        <v>38.26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247.38</v>
      </c>
      <c r="L89" s="206">
        <v>2.9</v>
      </c>
      <c r="M89" s="206">
        <v>30.8</v>
      </c>
      <c r="N89" s="206">
        <v>50.1</v>
      </c>
      <c r="O89" s="206">
        <v>70.77</v>
      </c>
      <c r="P89" s="206">
        <v>23.97</v>
      </c>
      <c r="Q89" s="206">
        <v>0</v>
      </c>
      <c r="R89" s="206">
        <v>8.99</v>
      </c>
      <c r="S89" s="206">
        <v>11.57</v>
      </c>
      <c r="T89" s="206">
        <v>0</v>
      </c>
      <c r="U89" s="206">
        <v>49.98</v>
      </c>
      <c r="V89" s="206">
        <v>2.11</v>
      </c>
      <c r="W89" s="206">
        <v>19.68</v>
      </c>
      <c r="X89" s="206">
        <v>41.71</v>
      </c>
      <c r="Y89" s="206">
        <v>0</v>
      </c>
      <c r="Z89" s="206">
        <v>118.04</v>
      </c>
      <c r="AA89" s="206">
        <v>38.26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247.38</v>
      </c>
      <c r="L90" s="206">
        <v>2.9</v>
      </c>
      <c r="M90" s="206">
        <v>30.8</v>
      </c>
      <c r="N90" s="206">
        <v>50.1</v>
      </c>
      <c r="O90" s="206">
        <v>70.77</v>
      </c>
      <c r="P90" s="206">
        <v>23.97</v>
      </c>
      <c r="Q90" s="206">
        <v>0</v>
      </c>
      <c r="R90" s="206">
        <v>8.99</v>
      </c>
      <c r="S90" s="206">
        <v>11.57</v>
      </c>
      <c r="T90" s="206">
        <v>0</v>
      </c>
      <c r="U90" s="206">
        <v>49.98</v>
      </c>
      <c r="V90" s="206">
        <v>2.11</v>
      </c>
      <c r="W90" s="206">
        <v>19.68</v>
      </c>
      <c r="X90" s="206">
        <v>41.71</v>
      </c>
      <c r="Y90" s="206">
        <v>0</v>
      </c>
      <c r="Z90" s="206">
        <v>118.04</v>
      </c>
      <c r="AA90" s="206">
        <v>38.26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247.38</v>
      </c>
      <c r="L91" s="206">
        <v>2.9</v>
      </c>
      <c r="M91" s="206">
        <v>30.8</v>
      </c>
      <c r="N91" s="206">
        <v>50.1</v>
      </c>
      <c r="O91" s="206">
        <v>70.77</v>
      </c>
      <c r="P91" s="206">
        <v>23.97</v>
      </c>
      <c r="Q91" s="206">
        <v>0</v>
      </c>
      <c r="R91" s="206">
        <v>8.99</v>
      </c>
      <c r="S91" s="206">
        <v>11.58</v>
      </c>
      <c r="T91" s="206">
        <v>0</v>
      </c>
      <c r="U91" s="206">
        <v>49.98</v>
      </c>
      <c r="V91" s="206">
        <v>2.11</v>
      </c>
      <c r="W91" s="206">
        <v>19.68</v>
      </c>
      <c r="X91" s="206">
        <v>41.71</v>
      </c>
      <c r="Y91" s="206">
        <v>0</v>
      </c>
      <c r="Z91" s="206">
        <v>118.04</v>
      </c>
      <c r="AA91" s="206">
        <v>38.26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247.38</v>
      </c>
      <c r="L92" s="206">
        <v>2.9</v>
      </c>
      <c r="M92" s="206">
        <v>30.8</v>
      </c>
      <c r="N92" s="206">
        <v>50.1</v>
      </c>
      <c r="O92" s="206">
        <v>70.77</v>
      </c>
      <c r="P92" s="206">
        <v>23.97</v>
      </c>
      <c r="Q92" s="206">
        <v>0</v>
      </c>
      <c r="R92" s="206">
        <v>8.99</v>
      </c>
      <c r="S92" s="206">
        <v>11.58</v>
      </c>
      <c r="T92" s="206">
        <v>0</v>
      </c>
      <c r="U92" s="206">
        <v>49.98</v>
      </c>
      <c r="V92" s="206">
        <v>3.04</v>
      </c>
      <c r="W92" s="206">
        <v>19.68</v>
      </c>
      <c r="X92" s="206">
        <v>41.71</v>
      </c>
      <c r="Y92" s="206">
        <v>0</v>
      </c>
      <c r="Z92" s="206">
        <v>118.04</v>
      </c>
      <c r="AA92" s="206">
        <v>38.26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247.38</v>
      </c>
      <c r="L93" s="206">
        <v>2.9</v>
      </c>
      <c r="M93" s="206">
        <v>30.8</v>
      </c>
      <c r="N93" s="206">
        <v>50.1</v>
      </c>
      <c r="O93" s="206">
        <v>70.77</v>
      </c>
      <c r="P93" s="206">
        <v>23.97</v>
      </c>
      <c r="Q93" s="206">
        <v>0</v>
      </c>
      <c r="R93" s="206">
        <v>8.99</v>
      </c>
      <c r="S93" s="206">
        <v>11.58</v>
      </c>
      <c r="T93" s="206">
        <v>0</v>
      </c>
      <c r="U93" s="206">
        <v>49.98</v>
      </c>
      <c r="V93" s="206">
        <v>3.04</v>
      </c>
      <c r="W93" s="206">
        <v>19.68</v>
      </c>
      <c r="X93" s="206">
        <v>41.71</v>
      </c>
      <c r="Y93" s="206">
        <v>0</v>
      </c>
      <c r="Z93" s="206">
        <v>118.04</v>
      </c>
      <c r="AA93" s="206">
        <v>38.26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247.38</v>
      </c>
      <c r="L94" s="206">
        <v>2.9</v>
      </c>
      <c r="M94" s="206">
        <v>30.8</v>
      </c>
      <c r="N94" s="206">
        <v>50.1</v>
      </c>
      <c r="O94" s="206">
        <v>70.77</v>
      </c>
      <c r="P94" s="206">
        <v>23.97</v>
      </c>
      <c r="Q94" s="206">
        <v>0</v>
      </c>
      <c r="R94" s="206">
        <v>8.99</v>
      </c>
      <c r="S94" s="206">
        <v>11.58</v>
      </c>
      <c r="T94" s="206">
        <v>0</v>
      </c>
      <c r="U94" s="206">
        <v>49.98</v>
      </c>
      <c r="V94" s="206">
        <v>3.04</v>
      </c>
      <c r="W94" s="206">
        <v>19.68</v>
      </c>
      <c r="X94" s="206">
        <v>41.71</v>
      </c>
      <c r="Y94" s="206">
        <v>0</v>
      </c>
      <c r="Z94" s="206">
        <v>118.04</v>
      </c>
      <c r="AA94" s="206">
        <v>38.26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247.38</v>
      </c>
      <c r="L95" s="206">
        <v>2.9</v>
      </c>
      <c r="M95" s="206">
        <v>30.8</v>
      </c>
      <c r="N95" s="206">
        <v>50.1</v>
      </c>
      <c r="O95" s="206">
        <v>70.77</v>
      </c>
      <c r="P95" s="206">
        <v>23.97</v>
      </c>
      <c r="Q95" s="206">
        <v>0</v>
      </c>
      <c r="R95" s="206">
        <v>8.99</v>
      </c>
      <c r="S95" s="206">
        <v>11.58</v>
      </c>
      <c r="T95" s="206">
        <v>0</v>
      </c>
      <c r="U95" s="206">
        <v>49.98</v>
      </c>
      <c r="V95" s="206">
        <v>3</v>
      </c>
      <c r="W95" s="206">
        <v>19.68</v>
      </c>
      <c r="X95" s="206">
        <v>41.71</v>
      </c>
      <c r="Y95" s="206">
        <v>0</v>
      </c>
      <c r="Z95" s="206">
        <v>118.04</v>
      </c>
      <c r="AA95" s="206">
        <v>38.26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247.38</v>
      </c>
      <c r="L96" s="206">
        <v>2.9</v>
      </c>
      <c r="M96" s="206">
        <v>30.8</v>
      </c>
      <c r="N96" s="206">
        <v>50.1</v>
      </c>
      <c r="O96" s="206">
        <v>70.77</v>
      </c>
      <c r="P96" s="206">
        <v>23.97</v>
      </c>
      <c r="Q96" s="206">
        <v>0</v>
      </c>
      <c r="R96" s="206">
        <v>8.99</v>
      </c>
      <c r="S96" s="206">
        <v>11.58</v>
      </c>
      <c r="T96" s="206">
        <v>0</v>
      </c>
      <c r="U96" s="206">
        <v>49.98</v>
      </c>
      <c r="V96" s="206">
        <v>3</v>
      </c>
      <c r="W96" s="206">
        <v>19.68</v>
      </c>
      <c r="X96" s="206">
        <v>41.71</v>
      </c>
      <c r="Y96" s="206">
        <v>0</v>
      </c>
      <c r="Z96" s="206">
        <v>118.04</v>
      </c>
      <c r="AA96" s="206">
        <v>38.26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247.38</v>
      </c>
      <c r="L97" s="206">
        <v>2.9</v>
      </c>
      <c r="M97" s="206">
        <v>30.8</v>
      </c>
      <c r="N97" s="206">
        <v>50.1</v>
      </c>
      <c r="O97" s="206">
        <v>70.77</v>
      </c>
      <c r="P97" s="206">
        <v>23.97</v>
      </c>
      <c r="Q97" s="206">
        <v>0</v>
      </c>
      <c r="R97" s="206">
        <v>8.99</v>
      </c>
      <c r="S97" s="206">
        <v>11.58</v>
      </c>
      <c r="T97" s="206">
        <v>0</v>
      </c>
      <c r="U97" s="206">
        <v>49.98</v>
      </c>
      <c r="V97" s="206">
        <v>3.01</v>
      </c>
      <c r="W97" s="206">
        <v>19.68</v>
      </c>
      <c r="X97" s="206">
        <v>41.71</v>
      </c>
      <c r="Y97" s="206">
        <v>0</v>
      </c>
      <c r="Z97" s="206">
        <v>118.04</v>
      </c>
      <c r="AA97" s="206">
        <v>38.26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247.38</v>
      </c>
      <c r="L98" s="206">
        <v>2.9</v>
      </c>
      <c r="M98" s="206">
        <v>30.8</v>
      </c>
      <c r="N98" s="206">
        <v>50.1</v>
      </c>
      <c r="O98" s="206">
        <v>70.77</v>
      </c>
      <c r="P98" s="206">
        <v>23.97</v>
      </c>
      <c r="Q98" s="206">
        <v>0</v>
      </c>
      <c r="R98" s="206">
        <v>8.99</v>
      </c>
      <c r="S98" s="206">
        <v>11.58</v>
      </c>
      <c r="T98" s="206">
        <v>0</v>
      </c>
      <c r="U98" s="206">
        <v>49.98</v>
      </c>
      <c r="V98" s="206">
        <v>3.27</v>
      </c>
      <c r="W98" s="206">
        <v>19.68</v>
      </c>
      <c r="X98" s="206">
        <v>41.71</v>
      </c>
      <c r="Y98" s="206">
        <v>0</v>
      </c>
      <c r="Z98" s="206">
        <v>118.04</v>
      </c>
      <c r="AA98" s="206">
        <v>38.26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5.359517499999999</v>
      </c>
      <c r="L99">
        <f t="shared" si="0"/>
        <v>5.2250000000000067E-2</v>
      </c>
      <c r="M99">
        <f t="shared" si="0"/>
        <v>0.72764500000000076</v>
      </c>
      <c r="N99">
        <f t="shared" si="0"/>
        <v>1.2024000000000001</v>
      </c>
      <c r="O99">
        <f t="shared" si="0"/>
        <v>1.6984800000000042</v>
      </c>
      <c r="P99">
        <f t="shared" si="0"/>
        <v>0.57528000000000001</v>
      </c>
      <c r="Q99">
        <f t="shared" si="0"/>
        <v>0</v>
      </c>
      <c r="R99">
        <f t="shared" si="0"/>
        <v>0.19310000000000013</v>
      </c>
      <c r="S99">
        <f t="shared" si="0"/>
        <v>0.24216749999999979</v>
      </c>
      <c r="T99">
        <f t="shared" si="0"/>
        <v>0</v>
      </c>
      <c r="U99">
        <f t="shared" si="0"/>
        <v>1.1995199999999986</v>
      </c>
      <c r="V99">
        <f t="shared" si="0"/>
        <v>3.176749999999999E-2</v>
      </c>
      <c r="W99">
        <f t="shared" si="0"/>
        <v>0.43052750000000028</v>
      </c>
      <c r="X99">
        <f t="shared" si="0"/>
        <v>0.93174000000000068</v>
      </c>
      <c r="Y99">
        <f t="shared" si="0"/>
        <v>0</v>
      </c>
      <c r="Z99">
        <f t="shared" si="0"/>
        <v>2.5679825000000034</v>
      </c>
      <c r="AA99">
        <f t="shared" si="0"/>
        <v>0.84779250000000184</v>
      </c>
      <c r="AB99">
        <f t="shared" si="0"/>
        <v>0</v>
      </c>
      <c r="AC99">
        <f t="shared" si="0"/>
        <v>0.33123749999999974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2.166185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0.42436750000000001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39.11</v>
      </c>
      <c r="L3" s="206">
        <v>0</v>
      </c>
      <c r="M3" s="206">
        <v>0</v>
      </c>
      <c r="N3" s="206">
        <v>28.97</v>
      </c>
      <c r="O3" s="206">
        <v>48.65</v>
      </c>
      <c r="P3" s="206">
        <v>60.1</v>
      </c>
      <c r="Q3" s="206">
        <v>0</v>
      </c>
      <c r="R3" s="206">
        <v>3</v>
      </c>
      <c r="S3" s="206">
        <v>3.32</v>
      </c>
      <c r="T3" s="206">
        <v>0</v>
      </c>
      <c r="U3" s="206">
        <v>266.35000000000002</v>
      </c>
      <c r="V3" s="206">
        <v>0</v>
      </c>
      <c r="W3" s="206">
        <v>4.83</v>
      </c>
      <c r="X3" s="206">
        <v>10.62</v>
      </c>
      <c r="Y3" s="206">
        <v>0</v>
      </c>
      <c r="Z3" s="206">
        <v>31.87</v>
      </c>
      <c r="AA3" s="206">
        <v>10.62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39.11</v>
      </c>
      <c r="L4" s="206">
        <v>0</v>
      </c>
      <c r="M4" s="206">
        <v>0</v>
      </c>
      <c r="N4" s="206">
        <v>28.97</v>
      </c>
      <c r="O4" s="206">
        <v>48.65</v>
      </c>
      <c r="P4" s="206">
        <v>60.1</v>
      </c>
      <c r="Q4" s="206">
        <v>0</v>
      </c>
      <c r="R4" s="206">
        <v>3</v>
      </c>
      <c r="S4" s="206">
        <v>3.32</v>
      </c>
      <c r="T4" s="206">
        <v>0</v>
      </c>
      <c r="U4" s="206">
        <v>266.35000000000002</v>
      </c>
      <c r="V4" s="206">
        <v>0</v>
      </c>
      <c r="W4" s="206">
        <v>4.83</v>
      </c>
      <c r="X4" s="206">
        <v>10.62</v>
      </c>
      <c r="Y4" s="206">
        <v>0</v>
      </c>
      <c r="Z4" s="206">
        <v>31.87</v>
      </c>
      <c r="AA4" s="206">
        <v>10.62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39.06</v>
      </c>
      <c r="L5" s="206">
        <v>0</v>
      </c>
      <c r="M5" s="206">
        <v>0</v>
      </c>
      <c r="N5" s="206">
        <v>28.97</v>
      </c>
      <c r="O5" s="206">
        <v>48.65</v>
      </c>
      <c r="P5" s="206">
        <v>60.1</v>
      </c>
      <c r="Q5" s="206">
        <v>0</v>
      </c>
      <c r="R5" s="206">
        <v>3</v>
      </c>
      <c r="S5" s="206">
        <v>3.3</v>
      </c>
      <c r="T5" s="206">
        <v>0</v>
      </c>
      <c r="U5" s="206">
        <v>266.35000000000002</v>
      </c>
      <c r="V5" s="206">
        <v>0</v>
      </c>
      <c r="W5" s="206">
        <v>4.83</v>
      </c>
      <c r="X5" s="206">
        <v>10.62</v>
      </c>
      <c r="Y5" s="206">
        <v>0</v>
      </c>
      <c r="Z5" s="206">
        <v>31.87</v>
      </c>
      <c r="AA5" s="206">
        <v>10.62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39.06</v>
      </c>
      <c r="L6" s="206">
        <v>0</v>
      </c>
      <c r="M6" s="206">
        <v>0</v>
      </c>
      <c r="N6" s="206">
        <v>28.97</v>
      </c>
      <c r="O6" s="206">
        <v>48.65</v>
      </c>
      <c r="P6" s="206">
        <v>60.1</v>
      </c>
      <c r="Q6" s="206">
        <v>0</v>
      </c>
      <c r="R6" s="206">
        <v>3</v>
      </c>
      <c r="S6" s="206">
        <v>3.3</v>
      </c>
      <c r="T6" s="206">
        <v>0</v>
      </c>
      <c r="U6" s="206">
        <v>266.35000000000002</v>
      </c>
      <c r="V6" s="206">
        <v>0</v>
      </c>
      <c r="W6" s="206">
        <v>4.83</v>
      </c>
      <c r="X6" s="206">
        <v>10.62</v>
      </c>
      <c r="Y6" s="206">
        <v>0</v>
      </c>
      <c r="Z6" s="206">
        <v>31.87</v>
      </c>
      <c r="AA6" s="206">
        <v>10.62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39.06</v>
      </c>
      <c r="L7" s="206">
        <v>0</v>
      </c>
      <c r="M7" s="206">
        <v>0</v>
      </c>
      <c r="N7" s="206">
        <v>28.97</v>
      </c>
      <c r="O7" s="206">
        <v>48.65</v>
      </c>
      <c r="P7" s="206">
        <v>60.1</v>
      </c>
      <c r="Q7" s="206">
        <v>0</v>
      </c>
      <c r="R7" s="206">
        <v>3</v>
      </c>
      <c r="S7" s="206">
        <v>3.2</v>
      </c>
      <c r="T7" s="206">
        <v>0</v>
      </c>
      <c r="U7" s="206">
        <v>266.35000000000002</v>
      </c>
      <c r="V7" s="206">
        <v>0</v>
      </c>
      <c r="W7" s="206">
        <v>4.83</v>
      </c>
      <c r="X7" s="206">
        <v>10.62</v>
      </c>
      <c r="Y7" s="206">
        <v>0</v>
      </c>
      <c r="Z7" s="206">
        <v>31.87</v>
      </c>
      <c r="AA7" s="206">
        <v>10.62</v>
      </c>
      <c r="AB7" s="206">
        <v>0</v>
      </c>
      <c r="AC7" s="206">
        <v>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39.06</v>
      </c>
      <c r="L8" s="206">
        <v>0</v>
      </c>
      <c r="M8" s="206">
        <v>0</v>
      </c>
      <c r="N8" s="206">
        <v>28.97</v>
      </c>
      <c r="O8" s="206">
        <v>48.65</v>
      </c>
      <c r="P8" s="206">
        <v>60.1</v>
      </c>
      <c r="Q8" s="206">
        <v>0</v>
      </c>
      <c r="R8" s="206">
        <v>3</v>
      </c>
      <c r="S8" s="206">
        <v>3.2</v>
      </c>
      <c r="T8" s="206">
        <v>0</v>
      </c>
      <c r="U8" s="206">
        <v>266.35000000000002</v>
      </c>
      <c r="V8" s="206">
        <v>0</v>
      </c>
      <c r="W8" s="206">
        <v>4.83</v>
      </c>
      <c r="X8" s="206">
        <v>10.62</v>
      </c>
      <c r="Y8" s="206">
        <v>0</v>
      </c>
      <c r="Z8" s="206">
        <v>31.87</v>
      </c>
      <c r="AA8" s="206">
        <v>10.62</v>
      </c>
      <c r="AB8" s="206">
        <v>0</v>
      </c>
      <c r="AC8" s="206">
        <v>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39.06</v>
      </c>
      <c r="L9" s="206">
        <v>0</v>
      </c>
      <c r="M9" s="206">
        <v>0</v>
      </c>
      <c r="N9" s="206">
        <v>28.97</v>
      </c>
      <c r="O9" s="206">
        <v>48.65</v>
      </c>
      <c r="P9" s="206">
        <v>60.1</v>
      </c>
      <c r="Q9" s="206">
        <v>0</v>
      </c>
      <c r="R9" s="206">
        <v>3</v>
      </c>
      <c r="S9" s="206">
        <v>3.2</v>
      </c>
      <c r="T9" s="206">
        <v>0</v>
      </c>
      <c r="U9" s="206">
        <v>266.35000000000002</v>
      </c>
      <c r="V9" s="206">
        <v>0</v>
      </c>
      <c r="W9" s="206">
        <v>4.83</v>
      </c>
      <c r="X9" s="206">
        <v>10.62</v>
      </c>
      <c r="Y9" s="206">
        <v>0</v>
      </c>
      <c r="Z9" s="206">
        <v>31.87</v>
      </c>
      <c r="AA9" s="206">
        <v>10.62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39.06</v>
      </c>
      <c r="L10" s="206">
        <v>0</v>
      </c>
      <c r="M10" s="206">
        <v>0</v>
      </c>
      <c r="N10" s="206">
        <v>28.97</v>
      </c>
      <c r="O10" s="206">
        <v>48.65</v>
      </c>
      <c r="P10" s="206">
        <v>60.1</v>
      </c>
      <c r="Q10" s="206">
        <v>0</v>
      </c>
      <c r="R10" s="206">
        <v>3</v>
      </c>
      <c r="S10" s="206">
        <v>3.2</v>
      </c>
      <c r="T10" s="206">
        <v>0</v>
      </c>
      <c r="U10" s="206">
        <v>266.35000000000002</v>
      </c>
      <c r="V10" s="206">
        <v>0</v>
      </c>
      <c r="W10" s="206">
        <v>4.83</v>
      </c>
      <c r="X10" s="206">
        <v>10.62</v>
      </c>
      <c r="Y10" s="206">
        <v>0</v>
      </c>
      <c r="Z10" s="206">
        <v>31.87</v>
      </c>
      <c r="AA10" s="206">
        <v>10.62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39.130000000000003</v>
      </c>
      <c r="L11" s="206">
        <v>0</v>
      </c>
      <c r="M11" s="206">
        <v>0</v>
      </c>
      <c r="N11" s="206">
        <v>28.97</v>
      </c>
      <c r="O11" s="206">
        <v>48.65</v>
      </c>
      <c r="P11" s="206">
        <v>60.1</v>
      </c>
      <c r="Q11" s="206">
        <v>0</v>
      </c>
      <c r="R11" s="206">
        <v>3</v>
      </c>
      <c r="S11" s="206">
        <v>3.39</v>
      </c>
      <c r="T11" s="206">
        <v>0</v>
      </c>
      <c r="U11" s="206">
        <v>266.35000000000002</v>
      </c>
      <c r="V11" s="206">
        <v>0</v>
      </c>
      <c r="W11" s="206">
        <v>4.83</v>
      </c>
      <c r="X11" s="206">
        <v>10.62</v>
      </c>
      <c r="Y11" s="206">
        <v>0</v>
      </c>
      <c r="Z11" s="206">
        <v>32.17</v>
      </c>
      <c r="AA11" s="206">
        <v>10.72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39.130000000000003</v>
      </c>
      <c r="L12" s="206">
        <v>0</v>
      </c>
      <c r="M12" s="206">
        <v>0</v>
      </c>
      <c r="N12" s="206">
        <v>28.97</v>
      </c>
      <c r="O12" s="206">
        <v>48.65</v>
      </c>
      <c r="P12" s="206">
        <v>60.1</v>
      </c>
      <c r="Q12" s="206">
        <v>0</v>
      </c>
      <c r="R12" s="206">
        <v>3</v>
      </c>
      <c r="S12" s="206">
        <v>3.39</v>
      </c>
      <c r="T12" s="206">
        <v>0</v>
      </c>
      <c r="U12" s="206">
        <v>266.35000000000002</v>
      </c>
      <c r="V12" s="206">
        <v>0</v>
      </c>
      <c r="W12" s="206">
        <v>4.83</v>
      </c>
      <c r="X12" s="206">
        <v>10.62</v>
      </c>
      <c r="Y12" s="206">
        <v>0</v>
      </c>
      <c r="Z12" s="206">
        <v>32.17</v>
      </c>
      <c r="AA12" s="206">
        <v>10.72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39.130000000000003</v>
      </c>
      <c r="L13" s="206">
        <v>0</v>
      </c>
      <c r="M13" s="206">
        <v>0</v>
      </c>
      <c r="N13" s="206">
        <v>28.97</v>
      </c>
      <c r="O13" s="206">
        <v>48.65</v>
      </c>
      <c r="P13" s="206">
        <v>60.1</v>
      </c>
      <c r="Q13" s="206">
        <v>0</v>
      </c>
      <c r="R13" s="206">
        <v>3</v>
      </c>
      <c r="S13" s="206">
        <v>3.39</v>
      </c>
      <c r="T13" s="206">
        <v>0</v>
      </c>
      <c r="U13" s="206">
        <v>266.35000000000002</v>
      </c>
      <c r="V13" s="206">
        <v>0</v>
      </c>
      <c r="W13" s="206">
        <v>4.83</v>
      </c>
      <c r="X13" s="206">
        <v>10.62</v>
      </c>
      <c r="Y13" s="206">
        <v>0</v>
      </c>
      <c r="Z13" s="206">
        <v>31.87</v>
      </c>
      <c r="AA13" s="206">
        <v>10.62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39.130000000000003</v>
      </c>
      <c r="L14" s="206">
        <v>0</v>
      </c>
      <c r="M14" s="206">
        <v>0</v>
      </c>
      <c r="N14" s="206">
        <v>28.97</v>
      </c>
      <c r="O14" s="206">
        <v>48.65</v>
      </c>
      <c r="P14" s="206">
        <v>60.1</v>
      </c>
      <c r="Q14" s="206">
        <v>0</v>
      </c>
      <c r="R14" s="206">
        <v>3</v>
      </c>
      <c r="S14" s="206">
        <v>3.39</v>
      </c>
      <c r="T14" s="206">
        <v>0</v>
      </c>
      <c r="U14" s="206">
        <v>266.35000000000002</v>
      </c>
      <c r="V14" s="206">
        <v>0</v>
      </c>
      <c r="W14" s="206">
        <v>4.83</v>
      </c>
      <c r="X14" s="206">
        <v>10.62</v>
      </c>
      <c r="Y14" s="206">
        <v>0</v>
      </c>
      <c r="Z14" s="206">
        <v>31.87</v>
      </c>
      <c r="AA14" s="206">
        <v>10.62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39.130000000000003</v>
      </c>
      <c r="L15" s="206">
        <v>0</v>
      </c>
      <c r="M15" s="206">
        <v>0</v>
      </c>
      <c r="N15" s="206">
        <v>28.97</v>
      </c>
      <c r="O15" s="206">
        <v>48.65</v>
      </c>
      <c r="P15" s="206">
        <v>60.1</v>
      </c>
      <c r="Q15" s="206">
        <v>0</v>
      </c>
      <c r="R15" s="206">
        <v>3</v>
      </c>
      <c r="S15" s="206">
        <v>3.39</v>
      </c>
      <c r="T15" s="206">
        <v>0</v>
      </c>
      <c r="U15" s="206">
        <v>266.35000000000002</v>
      </c>
      <c r="V15" s="206">
        <v>0</v>
      </c>
      <c r="W15" s="206">
        <v>4.83</v>
      </c>
      <c r="X15" s="206">
        <v>10.62</v>
      </c>
      <c r="Y15" s="206">
        <v>0</v>
      </c>
      <c r="Z15" s="206">
        <v>31.87</v>
      </c>
      <c r="AA15" s="206">
        <v>10.62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39.130000000000003</v>
      </c>
      <c r="L16" s="206">
        <v>0</v>
      </c>
      <c r="M16" s="206">
        <v>0</v>
      </c>
      <c r="N16" s="206">
        <v>28.97</v>
      </c>
      <c r="O16" s="206">
        <v>48.65</v>
      </c>
      <c r="P16" s="206">
        <v>60.1</v>
      </c>
      <c r="Q16" s="206">
        <v>0</v>
      </c>
      <c r="R16" s="206">
        <v>3</v>
      </c>
      <c r="S16" s="206">
        <v>3.39</v>
      </c>
      <c r="T16" s="206">
        <v>0</v>
      </c>
      <c r="U16" s="206">
        <v>266.35000000000002</v>
      </c>
      <c r="V16" s="206">
        <v>0</v>
      </c>
      <c r="W16" s="206">
        <v>4.83</v>
      </c>
      <c r="X16" s="206">
        <v>10.62</v>
      </c>
      <c r="Y16" s="206">
        <v>0</v>
      </c>
      <c r="Z16" s="206">
        <v>31.87</v>
      </c>
      <c r="AA16" s="206">
        <v>10.62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39.130000000000003</v>
      </c>
      <c r="L17" s="206">
        <v>0</v>
      </c>
      <c r="M17" s="206">
        <v>0</v>
      </c>
      <c r="N17" s="206">
        <v>28.97</v>
      </c>
      <c r="O17" s="206">
        <v>48.65</v>
      </c>
      <c r="P17" s="206">
        <v>60.1</v>
      </c>
      <c r="Q17" s="206">
        <v>0</v>
      </c>
      <c r="R17" s="206">
        <v>3</v>
      </c>
      <c r="S17" s="206">
        <v>3.39</v>
      </c>
      <c r="T17" s="206">
        <v>0</v>
      </c>
      <c r="U17" s="206">
        <v>266.35000000000002</v>
      </c>
      <c r="V17" s="206">
        <v>0</v>
      </c>
      <c r="W17" s="206">
        <v>4.83</v>
      </c>
      <c r="X17" s="206">
        <v>10.62</v>
      </c>
      <c r="Y17" s="206">
        <v>0</v>
      </c>
      <c r="Z17" s="206">
        <v>31.87</v>
      </c>
      <c r="AA17" s="206">
        <v>10.62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39.130000000000003</v>
      </c>
      <c r="L18" s="206">
        <v>0</v>
      </c>
      <c r="M18" s="206">
        <v>0</v>
      </c>
      <c r="N18" s="206">
        <v>28.97</v>
      </c>
      <c r="O18" s="206">
        <v>48.65</v>
      </c>
      <c r="P18" s="206">
        <v>60.1</v>
      </c>
      <c r="Q18" s="206">
        <v>0</v>
      </c>
      <c r="R18" s="206">
        <v>3</v>
      </c>
      <c r="S18" s="206">
        <v>3.39</v>
      </c>
      <c r="T18" s="206">
        <v>0</v>
      </c>
      <c r="U18" s="206">
        <v>266.35000000000002</v>
      </c>
      <c r="V18" s="206">
        <v>0</v>
      </c>
      <c r="W18" s="206">
        <v>4.83</v>
      </c>
      <c r="X18" s="206">
        <v>10.62</v>
      </c>
      <c r="Y18" s="206">
        <v>0</v>
      </c>
      <c r="Z18" s="206">
        <v>31.87</v>
      </c>
      <c r="AA18" s="206">
        <v>10.62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39.130000000000003</v>
      </c>
      <c r="L19" s="206">
        <v>0</v>
      </c>
      <c r="M19" s="206">
        <v>0</v>
      </c>
      <c r="N19" s="206">
        <v>28.97</v>
      </c>
      <c r="O19" s="206">
        <v>48.65</v>
      </c>
      <c r="P19" s="206">
        <v>60.1</v>
      </c>
      <c r="Q19" s="206">
        <v>0</v>
      </c>
      <c r="R19" s="206">
        <v>3</v>
      </c>
      <c r="S19" s="206">
        <v>3.39</v>
      </c>
      <c r="T19" s="206">
        <v>0</v>
      </c>
      <c r="U19" s="206">
        <v>266.35000000000002</v>
      </c>
      <c r="V19" s="206">
        <v>0</v>
      </c>
      <c r="W19" s="206">
        <v>4.83</v>
      </c>
      <c r="X19" s="206">
        <v>10.62</v>
      </c>
      <c r="Y19" s="206">
        <v>0</v>
      </c>
      <c r="Z19" s="206">
        <v>31.87</v>
      </c>
      <c r="AA19" s="206">
        <v>10.62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39.130000000000003</v>
      </c>
      <c r="L20" s="206">
        <v>0</v>
      </c>
      <c r="M20" s="206">
        <v>0</v>
      </c>
      <c r="N20" s="206">
        <v>28.97</v>
      </c>
      <c r="O20" s="206">
        <v>48.65</v>
      </c>
      <c r="P20" s="206">
        <v>60.1</v>
      </c>
      <c r="Q20" s="206">
        <v>0</v>
      </c>
      <c r="R20" s="206">
        <v>3</v>
      </c>
      <c r="S20" s="206">
        <v>3.39</v>
      </c>
      <c r="T20" s="206">
        <v>0</v>
      </c>
      <c r="U20" s="206">
        <v>266.35000000000002</v>
      </c>
      <c r="V20" s="206">
        <v>0</v>
      </c>
      <c r="W20" s="206">
        <v>4.83</v>
      </c>
      <c r="X20" s="206">
        <v>10.62</v>
      </c>
      <c r="Y20" s="206">
        <v>0</v>
      </c>
      <c r="Z20" s="206">
        <v>31.87</v>
      </c>
      <c r="AA20" s="206">
        <v>10.62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39.130000000000003</v>
      </c>
      <c r="L21" s="206">
        <v>0</v>
      </c>
      <c r="M21" s="206">
        <v>0</v>
      </c>
      <c r="N21" s="206">
        <v>28.97</v>
      </c>
      <c r="O21" s="206">
        <v>48.65</v>
      </c>
      <c r="P21" s="206">
        <v>60.1</v>
      </c>
      <c r="Q21" s="206">
        <v>0</v>
      </c>
      <c r="R21" s="206">
        <v>3</v>
      </c>
      <c r="S21" s="206">
        <v>3.22</v>
      </c>
      <c r="T21" s="206">
        <v>0</v>
      </c>
      <c r="U21" s="206">
        <v>266.35000000000002</v>
      </c>
      <c r="V21" s="206">
        <v>0</v>
      </c>
      <c r="W21" s="206">
        <v>4.83</v>
      </c>
      <c r="X21" s="206">
        <v>10.62</v>
      </c>
      <c r="Y21" s="206">
        <v>0</v>
      </c>
      <c r="Z21" s="206">
        <v>31.87</v>
      </c>
      <c r="AA21" s="206">
        <v>10.62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39.130000000000003</v>
      </c>
      <c r="L22" s="206">
        <v>0</v>
      </c>
      <c r="M22" s="206">
        <v>0</v>
      </c>
      <c r="N22" s="206">
        <v>28.97</v>
      </c>
      <c r="O22" s="206">
        <v>48.65</v>
      </c>
      <c r="P22" s="206">
        <v>60.1</v>
      </c>
      <c r="Q22" s="206">
        <v>0</v>
      </c>
      <c r="R22" s="206">
        <v>3</v>
      </c>
      <c r="S22" s="206">
        <v>3.22</v>
      </c>
      <c r="T22" s="206">
        <v>0</v>
      </c>
      <c r="U22" s="206">
        <v>266.35000000000002</v>
      </c>
      <c r="V22" s="206">
        <v>0</v>
      </c>
      <c r="W22" s="206">
        <v>4.83</v>
      </c>
      <c r="X22" s="206">
        <v>10.62</v>
      </c>
      <c r="Y22" s="206">
        <v>0</v>
      </c>
      <c r="Z22" s="206">
        <v>31.87</v>
      </c>
      <c r="AA22" s="206">
        <v>10.62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37.659999999999997</v>
      </c>
      <c r="L23" s="206">
        <v>0</v>
      </c>
      <c r="M23" s="206">
        <v>0</v>
      </c>
      <c r="N23" s="206">
        <v>28.97</v>
      </c>
      <c r="O23" s="206">
        <v>48.65</v>
      </c>
      <c r="P23" s="206">
        <v>60.1</v>
      </c>
      <c r="Q23" s="206">
        <v>0</v>
      </c>
      <c r="R23" s="206">
        <v>2.9</v>
      </c>
      <c r="S23" s="206">
        <v>1.93</v>
      </c>
      <c r="T23" s="206">
        <v>0</v>
      </c>
      <c r="U23" s="206">
        <v>266.35000000000002</v>
      </c>
      <c r="V23" s="206">
        <v>0</v>
      </c>
      <c r="W23" s="206">
        <v>4.83</v>
      </c>
      <c r="X23" s="206">
        <v>10.62</v>
      </c>
      <c r="Y23" s="206">
        <v>0</v>
      </c>
      <c r="Z23" s="206">
        <v>31.87</v>
      </c>
      <c r="AA23" s="206">
        <v>10.62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37.659999999999997</v>
      </c>
      <c r="L24" s="206">
        <v>0</v>
      </c>
      <c r="M24" s="206">
        <v>0</v>
      </c>
      <c r="N24" s="206">
        <v>28.97</v>
      </c>
      <c r="O24" s="206">
        <v>48.65</v>
      </c>
      <c r="P24" s="206">
        <v>60.1</v>
      </c>
      <c r="Q24" s="206">
        <v>0</v>
      </c>
      <c r="R24" s="206">
        <v>2.9</v>
      </c>
      <c r="S24" s="206">
        <v>1.93</v>
      </c>
      <c r="T24" s="206">
        <v>0</v>
      </c>
      <c r="U24" s="206">
        <v>266.35000000000002</v>
      </c>
      <c r="V24" s="206">
        <v>0</v>
      </c>
      <c r="W24" s="206">
        <v>11.39</v>
      </c>
      <c r="X24" s="206">
        <v>24.12</v>
      </c>
      <c r="Y24" s="206">
        <v>0</v>
      </c>
      <c r="Z24" s="206">
        <v>31.87</v>
      </c>
      <c r="AA24" s="206">
        <v>22.12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37.659999999999997</v>
      </c>
      <c r="L25" s="206">
        <v>0</v>
      </c>
      <c r="M25" s="206">
        <v>0</v>
      </c>
      <c r="N25" s="206">
        <v>28.97</v>
      </c>
      <c r="O25" s="206">
        <v>48.65</v>
      </c>
      <c r="P25" s="206">
        <v>60.1</v>
      </c>
      <c r="Q25" s="206">
        <v>0</v>
      </c>
      <c r="R25" s="206">
        <v>2.9</v>
      </c>
      <c r="S25" s="206">
        <v>1.93</v>
      </c>
      <c r="T25" s="206">
        <v>0</v>
      </c>
      <c r="U25" s="206">
        <v>266.35000000000002</v>
      </c>
      <c r="V25" s="206">
        <v>0</v>
      </c>
      <c r="W25" s="206">
        <v>11.39</v>
      </c>
      <c r="X25" s="206">
        <v>24.12</v>
      </c>
      <c r="Y25" s="206">
        <v>0</v>
      </c>
      <c r="Z25" s="206">
        <v>68.25</v>
      </c>
      <c r="AA25" s="206">
        <v>22.12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37.659999999999997</v>
      </c>
      <c r="L26" s="206">
        <v>0</v>
      </c>
      <c r="M26" s="206">
        <v>0</v>
      </c>
      <c r="N26" s="206">
        <v>28.97</v>
      </c>
      <c r="O26" s="206">
        <v>48.65</v>
      </c>
      <c r="P26" s="206">
        <v>60.1</v>
      </c>
      <c r="Q26" s="206">
        <v>0</v>
      </c>
      <c r="R26" s="206">
        <v>2.9</v>
      </c>
      <c r="S26" s="206">
        <v>1.93</v>
      </c>
      <c r="T26" s="206">
        <v>0</v>
      </c>
      <c r="U26" s="206">
        <v>266.35000000000002</v>
      </c>
      <c r="V26" s="206">
        <v>0</v>
      </c>
      <c r="W26" s="206">
        <v>11.39</v>
      </c>
      <c r="X26" s="206">
        <v>24.12</v>
      </c>
      <c r="Y26" s="206">
        <v>0</v>
      </c>
      <c r="Z26" s="206">
        <v>68.25</v>
      </c>
      <c r="AA26" s="206">
        <v>22.13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37.659999999999997</v>
      </c>
      <c r="L27" s="206">
        <v>3.03</v>
      </c>
      <c r="M27" s="206">
        <v>0</v>
      </c>
      <c r="N27" s="206">
        <v>28.97</v>
      </c>
      <c r="O27" s="206">
        <v>48.65</v>
      </c>
      <c r="P27" s="206">
        <v>60.1</v>
      </c>
      <c r="Q27" s="206">
        <v>0</v>
      </c>
      <c r="R27" s="206">
        <v>5.2</v>
      </c>
      <c r="S27" s="206">
        <v>6.47</v>
      </c>
      <c r="T27" s="206">
        <v>0</v>
      </c>
      <c r="U27" s="206">
        <v>266.35000000000002</v>
      </c>
      <c r="V27" s="206">
        <v>0.64</v>
      </c>
      <c r="W27" s="206">
        <v>11.39</v>
      </c>
      <c r="X27" s="206">
        <v>24.12</v>
      </c>
      <c r="Y27" s="206">
        <v>0</v>
      </c>
      <c r="Z27" s="206">
        <v>68.260000000000005</v>
      </c>
      <c r="AA27" s="206">
        <v>22.13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37.659999999999997</v>
      </c>
      <c r="L28" s="206">
        <v>2.2400000000000002</v>
      </c>
      <c r="M28" s="206">
        <v>0</v>
      </c>
      <c r="N28" s="206">
        <v>28.97</v>
      </c>
      <c r="O28" s="206">
        <v>48.65</v>
      </c>
      <c r="P28" s="206">
        <v>60.1</v>
      </c>
      <c r="Q28" s="206">
        <v>0</v>
      </c>
      <c r="R28" s="206">
        <v>5.2</v>
      </c>
      <c r="S28" s="206">
        <v>6.47</v>
      </c>
      <c r="T28" s="206">
        <v>0</v>
      </c>
      <c r="U28" s="206">
        <v>266.35000000000002</v>
      </c>
      <c r="V28" s="206">
        <v>0.64</v>
      </c>
      <c r="W28" s="206">
        <v>11.39</v>
      </c>
      <c r="X28" s="206">
        <v>24.12</v>
      </c>
      <c r="Y28" s="206">
        <v>0</v>
      </c>
      <c r="Z28" s="206">
        <v>68.260000000000005</v>
      </c>
      <c r="AA28" s="206">
        <v>22.13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48.58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79.69</v>
      </c>
      <c r="L29" s="206">
        <v>0</v>
      </c>
      <c r="M29" s="206">
        <v>0</v>
      </c>
      <c r="N29" s="206">
        <v>28.97</v>
      </c>
      <c r="O29" s="206">
        <v>48.65</v>
      </c>
      <c r="P29" s="206">
        <v>60.1</v>
      </c>
      <c r="Q29" s="206">
        <v>0</v>
      </c>
      <c r="R29" s="206">
        <v>5.2</v>
      </c>
      <c r="S29" s="206">
        <v>6.47</v>
      </c>
      <c r="T29" s="206">
        <v>0</v>
      </c>
      <c r="U29" s="206">
        <v>266.35000000000002</v>
      </c>
      <c r="V29" s="206">
        <v>0.64</v>
      </c>
      <c r="W29" s="206">
        <v>11.39</v>
      </c>
      <c r="X29" s="206">
        <v>24.12</v>
      </c>
      <c r="Y29" s="206">
        <v>0</v>
      </c>
      <c r="Z29" s="206">
        <v>68.260000000000005</v>
      </c>
      <c r="AA29" s="206">
        <v>22.13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48.58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5.0599999999999996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79.69</v>
      </c>
      <c r="L30" s="206">
        <v>0</v>
      </c>
      <c r="M30" s="206">
        <v>0</v>
      </c>
      <c r="N30" s="206">
        <v>28.97</v>
      </c>
      <c r="O30" s="206">
        <v>48.65</v>
      </c>
      <c r="P30" s="206">
        <v>60.1</v>
      </c>
      <c r="Q30" s="206">
        <v>0</v>
      </c>
      <c r="R30" s="206">
        <v>5.2</v>
      </c>
      <c r="S30" s="206">
        <v>6.47</v>
      </c>
      <c r="T30" s="206">
        <v>0</v>
      </c>
      <c r="U30" s="206">
        <v>266.35000000000002</v>
      </c>
      <c r="V30" s="206">
        <v>0.64</v>
      </c>
      <c r="W30" s="206">
        <v>11.39</v>
      </c>
      <c r="X30" s="206">
        <v>24.12</v>
      </c>
      <c r="Y30" s="206">
        <v>0</v>
      </c>
      <c r="Z30" s="206">
        <v>68.260000000000005</v>
      </c>
      <c r="AA30" s="206">
        <v>22.13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46.02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10.81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79.69</v>
      </c>
      <c r="L31" s="206">
        <v>0</v>
      </c>
      <c r="M31" s="206">
        <v>0</v>
      </c>
      <c r="N31" s="206">
        <v>28.97</v>
      </c>
      <c r="O31" s="206">
        <v>48.65</v>
      </c>
      <c r="P31" s="206">
        <v>60.1</v>
      </c>
      <c r="Q31" s="206">
        <v>0</v>
      </c>
      <c r="R31" s="206">
        <v>5.2</v>
      </c>
      <c r="S31" s="206">
        <v>6.47</v>
      </c>
      <c r="T31" s="206">
        <v>0</v>
      </c>
      <c r="U31" s="206">
        <v>266.35000000000002</v>
      </c>
      <c r="V31" s="206">
        <v>0.64</v>
      </c>
      <c r="W31" s="206">
        <v>11.39</v>
      </c>
      <c r="X31" s="206">
        <v>24.12</v>
      </c>
      <c r="Y31" s="206">
        <v>0</v>
      </c>
      <c r="Z31" s="206">
        <v>68.260000000000005</v>
      </c>
      <c r="AA31" s="206">
        <v>22.13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18.920000000000002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79.69</v>
      </c>
      <c r="L32" s="206">
        <v>0</v>
      </c>
      <c r="M32" s="206">
        <v>0</v>
      </c>
      <c r="N32" s="206">
        <v>28.97</v>
      </c>
      <c r="O32" s="206">
        <v>48.65</v>
      </c>
      <c r="P32" s="206">
        <v>60.1</v>
      </c>
      <c r="Q32" s="206">
        <v>0</v>
      </c>
      <c r="R32" s="206">
        <v>5.2</v>
      </c>
      <c r="S32" s="206">
        <v>6.47</v>
      </c>
      <c r="T32" s="206">
        <v>0</v>
      </c>
      <c r="U32" s="206">
        <v>266.35000000000002</v>
      </c>
      <c r="V32" s="206">
        <v>0.64</v>
      </c>
      <c r="W32" s="206">
        <v>11.39</v>
      </c>
      <c r="X32" s="206">
        <v>24.12</v>
      </c>
      <c r="Y32" s="206">
        <v>0</v>
      </c>
      <c r="Z32" s="206">
        <v>68.260000000000005</v>
      </c>
      <c r="AA32" s="206">
        <v>22.13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20.350000000000001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79.69</v>
      </c>
      <c r="L33" s="206">
        <v>0</v>
      </c>
      <c r="M33" s="206">
        <v>0</v>
      </c>
      <c r="N33" s="206">
        <v>28.97</v>
      </c>
      <c r="O33" s="206">
        <v>48.65</v>
      </c>
      <c r="P33" s="206">
        <v>60.1</v>
      </c>
      <c r="Q33" s="206">
        <v>0</v>
      </c>
      <c r="R33" s="206">
        <v>5.2</v>
      </c>
      <c r="S33" s="206">
        <v>6.47</v>
      </c>
      <c r="T33" s="206">
        <v>0</v>
      </c>
      <c r="U33" s="206">
        <v>266.35000000000002</v>
      </c>
      <c r="V33" s="206">
        <v>0.64</v>
      </c>
      <c r="W33" s="206">
        <v>11.39</v>
      </c>
      <c r="X33" s="206">
        <v>24.12</v>
      </c>
      <c r="Y33" s="206">
        <v>0</v>
      </c>
      <c r="Z33" s="206">
        <v>68.260000000000005</v>
      </c>
      <c r="AA33" s="206">
        <v>22.13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20.350000000000001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79.69</v>
      </c>
      <c r="L34" s="206">
        <v>0</v>
      </c>
      <c r="M34" s="206">
        <v>0</v>
      </c>
      <c r="N34" s="206">
        <v>28.97</v>
      </c>
      <c r="O34" s="206">
        <v>48.65</v>
      </c>
      <c r="P34" s="206">
        <v>60.1</v>
      </c>
      <c r="Q34" s="206">
        <v>0</v>
      </c>
      <c r="R34" s="206">
        <v>5.2</v>
      </c>
      <c r="S34" s="206">
        <v>6.47</v>
      </c>
      <c r="T34" s="206">
        <v>0</v>
      </c>
      <c r="U34" s="206">
        <v>266.35000000000002</v>
      </c>
      <c r="V34" s="206">
        <v>0.64</v>
      </c>
      <c r="W34" s="206">
        <v>11.39</v>
      </c>
      <c r="X34" s="206">
        <v>24.12</v>
      </c>
      <c r="Y34" s="206">
        <v>0</v>
      </c>
      <c r="Z34" s="206">
        <v>68.260000000000005</v>
      </c>
      <c r="AA34" s="206">
        <v>22.13</v>
      </c>
      <c r="AB34" s="206">
        <v>0</v>
      </c>
      <c r="AC34" s="206">
        <v>18.170000000000002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20.350000000000001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79.69</v>
      </c>
      <c r="L35" s="206">
        <v>0</v>
      </c>
      <c r="M35" s="206">
        <v>0</v>
      </c>
      <c r="N35" s="206">
        <v>28.97</v>
      </c>
      <c r="O35" s="206">
        <v>48.65</v>
      </c>
      <c r="P35" s="206">
        <v>60.1</v>
      </c>
      <c r="Q35" s="206">
        <v>0</v>
      </c>
      <c r="R35" s="206">
        <v>5.2</v>
      </c>
      <c r="S35" s="206">
        <v>6.47</v>
      </c>
      <c r="T35" s="206">
        <v>0</v>
      </c>
      <c r="U35" s="206">
        <v>266.35000000000002</v>
      </c>
      <c r="V35" s="206">
        <v>0.64</v>
      </c>
      <c r="W35" s="206">
        <v>11.39</v>
      </c>
      <c r="X35" s="206">
        <v>24.12</v>
      </c>
      <c r="Y35" s="206">
        <v>0</v>
      </c>
      <c r="Z35" s="206">
        <v>68.260000000000005</v>
      </c>
      <c r="AA35" s="206">
        <v>22.13</v>
      </c>
      <c r="AB35" s="206">
        <v>0</v>
      </c>
      <c r="AC35" s="206">
        <v>18.170000000000002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20.350000000000001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79.69</v>
      </c>
      <c r="L36" s="206">
        <v>0</v>
      </c>
      <c r="M36" s="206">
        <v>0</v>
      </c>
      <c r="N36" s="206">
        <v>28.97</v>
      </c>
      <c r="O36" s="206">
        <v>48.65</v>
      </c>
      <c r="P36" s="206">
        <v>60.1</v>
      </c>
      <c r="Q36" s="206">
        <v>0</v>
      </c>
      <c r="R36" s="206">
        <v>5.2</v>
      </c>
      <c r="S36" s="206">
        <v>6.47</v>
      </c>
      <c r="T36" s="206">
        <v>0</v>
      </c>
      <c r="U36" s="206">
        <v>266.35000000000002</v>
      </c>
      <c r="V36" s="206">
        <v>0.64</v>
      </c>
      <c r="W36" s="206">
        <v>11.39</v>
      </c>
      <c r="X36" s="206">
        <v>24.12</v>
      </c>
      <c r="Y36" s="206">
        <v>0</v>
      </c>
      <c r="Z36" s="206">
        <v>68.260000000000005</v>
      </c>
      <c r="AA36" s="206">
        <v>22.13</v>
      </c>
      <c r="AB36" s="206">
        <v>0</v>
      </c>
      <c r="AC36" s="206">
        <v>18.170000000000002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20.350000000000001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79.69</v>
      </c>
      <c r="L37" s="206">
        <v>0</v>
      </c>
      <c r="M37" s="206">
        <v>0</v>
      </c>
      <c r="N37" s="206">
        <v>28.97</v>
      </c>
      <c r="O37" s="206">
        <v>48.65</v>
      </c>
      <c r="P37" s="206">
        <v>60.1</v>
      </c>
      <c r="Q37" s="206">
        <v>0</v>
      </c>
      <c r="R37" s="206">
        <v>5.2</v>
      </c>
      <c r="S37" s="206">
        <v>6.47</v>
      </c>
      <c r="T37" s="206">
        <v>0</v>
      </c>
      <c r="U37" s="206">
        <v>266.35000000000002</v>
      </c>
      <c r="V37" s="206">
        <v>0.67</v>
      </c>
      <c r="W37" s="206">
        <v>11.39</v>
      </c>
      <c r="X37" s="206">
        <v>24.12</v>
      </c>
      <c r="Y37" s="206">
        <v>0</v>
      </c>
      <c r="Z37" s="206">
        <v>68.260000000000005</v>
      </c>
      <c r="AA37" s="206">
        <v>22.13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20.350000000000001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79.69</v>
      </c>
      <c r="L38" s="206">
        <v>0</v>
      </c>
      <c r="M38" s="206">
        <v>0</v>
      </c>
      <c r="N38" s="206">
        <v>28.97</v>
      </c>
      <c r="O38" s="206">
        <v>48.65</v>
      </c>
      <c r="P38" s="206">
        <v>60.1</v>
      </c>
      <c r="Q38" s="206">
        <v>0</v>
      </c>
      <c r="R38" s="206">
        <v>5.2</v>
      </c>
      <c r="S38" s="206">
        <v>6.47</v>
      </c>
      <c r="T38" s="206">
        <v>0</v>
      </c>
      <c r="U38" s="206">
        <v>266.35000000000002</v>
      </c>
      <c r="V38" s="206">
        <v>0.67</v>
      </c>
      <c r="W38" s="206">
        <v>11.39</v>
      </c>
      <c r="X38" s="206">
        <v>24.12</v>
      </c>
      <c r="Y38" s="206">
        <v>0</v>
      </c>
      <c r="Z38" s="206">
        <v>68.260000000000005</v>
      </c>
      <c r="AA38" s="206">
        <v>22.13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20.350000000000001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79.69</v>
      </c>
      <c r="L39" s="206">
        <v>0</v>
      </c>
      <c r="M39" s="206">
        <v>0</v>
      </c>
      <c r="N39" s="206">
        <v>28.97</v>
      </c>
      <c r="O39" s="206">
        <v>48.65</v>
      </c>
      <c r="P39" s="206">
        <v>60.1</v>
      </c>
      <c r="Q39" s="206">
        <v>0</v>
      </c>
      <c r="R39" s="206">
        <v>5.2</v>
      </c>
      <c r="S39" s="206">
        <v>6.47</v>
      </c>
      <c r="T39" s="206">
        <v>0</v>
      </c>
      <c r="U39" s="206">
        <v>266.35000000000002</v>
      </c>
      <c r="V39" s="206">
        <v>0.64</v>
      </c>
      <c r="W39" s="206">
        <v>11.39</v>
      </c>
      <c r="X39" s="206">
        <v>24.12</v>
      </c>
      <c r="Y39" s="206">
        <v>0</v>
      </c>
      <c r="Z39" s="206">
        <v>68.260000000000005</v>
      </c>
      <c r="AA39" s="206">
        <v>22.13</v>
      </c>
      <c r="AB39" s="206">
        <v>0</v>
      </c>
      <c r="AC39" s="206">
        <v>7.78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20.350000000000001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79.69</v>
      </c>
      <c r="L40" s="206">
        <v>0</v>
      </c>
      <c r="M40" s="206">
        <v>0</v>
      </c>
      <c r="N40" s="206">
        <v>28.97</v>
      </c>
      <c r="O40" s="206">
        <v>48.65</v>
      </c>
      <c r="P40" s="206">
        <v>60.1</v>
      </c>
      <c r="Q40" s="206">
        <v>0</v>
      </c>
      <c r="R40" s="206">
        <v>5.2</v>
      </c>
      <c r="S40" s="206">
        <v>6.47</v>
      </c>
      <c r="T40" s="206">
        <v>0</v>
      </c>
      <c r="U40" s="206">
        <v>266.35000000000002</v>
      </c>
      <c r="V40" s="206">
        <v>0.64</v>
      </c>
      <c r="W40" s="206">
        <v>11.39</v>
      </c>
      <c r="X40" s="206">
        <v>24.12</v>
      </c>
      <c r="Y40" s="206">
        <v>0</v>
      </c>
      <c r="Z40" s="206">
        <v>68.260000000000005</v>
      </c>
      <c r="AA40" s="206">
        <v>22.13</v>
      </c>
      <c r="AB40" s="206">
        <v>0</v>
      </c>
      <c r="AC40" s="206">
        <v>7.78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20.350000000000001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79.69</v>
      </c>
      <c r="L41" s="206">
        <v>0</v>
      </c>
      <c r="M41" s="206">
        <v>0</v>
      </c>
      <c r="N41" s="206">
        <v>28.97</v>
      </c>
      <c r="O41" s="206">
        <v>48.65</v>
      </c>
      <c r="P41" s="206">
        <v>60.1</v>
      </c>
      <c r="Q41" s="206">
        <v>0</v>
      </c>
      <c r="R41" s="206">
        <v>5.2</v>
      </c>
      <c r="S41" s="206">
        <v>6.47</v>
      </c>
      <c r="T41" s="206">
        <v>0</v>
      </c>
      <c r="U41" s="206">
        <v>266.35000000000002</v>
      </c>
      <c r="V41" s="206">
        <v>0.64</v>
      </c>
      <c r="W41" s="206">
        <v>11.39</v>
      </c>
      <c r="X41" s="206">
        <v>24.12</v>
      </c>
      <c r="Y41" s="206">
        <v>0</v>
      </c>
      <c r="Z41" s="206">
        <v>68.260000000000005</v>
      </c>
      <c r="AA41" s="206">
        <v>22.13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20.350000000000001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79.69</v>
      </c>
      <c r="L42" s="206">
        <v>0</v>
      </c>
      <c r="M42" s="206">
        <v>0</v>
      </c>
      <c r="N42" s="206">
        <v>28.97</v>
      </c>
      <c r="O42" s="206">
        <v>48.65</v>
      </c>
      <c r="P42" s="206">
        <v>60.1</v>
      </c>
      <c r="Q42" s="206">
        <v>0</v>
      </c>
      <c r="R42" s="206">
        <v>5.2</v>
      </c>
      <c r="S42" s="206">
        <v>6.47</v>
      </c>
      <c r="T42" s="206">
        <v>0</v>
      </c>
      <c r="U42" s="206">
        <v>266.35000000000002</v>
      </c>
      <c r="V42" s="206">
        <v>0.64</v>
      </c>
      <c r="W42" s="206">
        <v>11.39</v>
      </c>
      <c r="X42" s="206">
        <v>24.12</v>
      </c>
      <c r="Y42" s="206">
        <v>0</v>
      </c>
      <c r="Z42" s="206">
        <v>68.260000000000005</v>
      </c>
      <c r="AA42" s="206">
        <v>22.13</v>
      </c>
      <c r="AB42" s="206">
        <v>0</v>
      </c>
      <c r="AC42" s="206">
        <v>7.98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20.350000000000001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79.69</v>
      </c>
      <c r="L43" s="206">
        <v>0</v>
      </c>
      <c r="M43" s="206">
        <v>0</v>
      </c>
      <c r="N43" s="206">
        <v>28.97</v>
      </c>
      <c r="O43" s="206">
        <v>48.65</v>
      </c>
      <c r="P43" s="206">
        <v>60.1</v>
      </c>
      <c r="Q43" s="206">
        <v>0</v>
      </c>
      <c r="R43" s="206">
        <v>5.2</v>
      </c>
      <c r="S43" s="206">
        <v>6.47</v>
      </c>
      <c r="T43" s="206">
        <v>0</v>
      </c>
      <c r="U43" s="206">
        <v>266.35000000000002</v>
      </c>
      <c r="V43" s="206">
        <v>0.64</v>
      </c>
      <c r="W43" s="206">
        <v>11.39</v>
      </c>
      <c r="X43" s="206">
        <v>24.12</v>
      </c>
      <c r="Y43" s="206">
        <v>0</v>
      </c>
      <c r="Z43" s="206">
        <v>68.260000000000005</v>
      </c>
      <c r="AA43" s="206">
        <v>22.13</v>
      </c>
      <c r="AB43" s="206">
        <v>0</v>
      </c>
      <c r="AC43" s="206">
        <v>7.98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20.350000000000001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79.69</v>
      </c>
      <c r="L44" s="206">
        <v>0</v>
      </c>
      <c r="M44" s="206">
        <v>0</v>
      </c>
      <c r="N44" s="206">
        <v>28.97</v>
      </c>
      <c r="O44" s="206">
        <v>48.65</v>
      </c>
      <c r="P44" s="206">
        <v>60.1</v>
      </c>
      <c r="Q44" s="206">
        <v>0</v>
      </c>
      <c r="R44" s="206">
        <v>5.2</v>
      </c>
      <c r="S44" s="206">
        <v>6.47</v>
      </c>
      <c r="T44" s="206">
        <v>0</v>
      </c>
      <c r="U44" s="206">
        <v>266.35000000000002</v>
      </c>
      <c r="V44" s="206">
        <v>0.64</v>
      </c>
      <c r="W44" s="206">
        <v>11.39</v>
      </c>
      <c r="X44" s="206">
        <v>24.12</v>
      </c>
      <c r="Y44" s="206">
        <v>0</v>
      </c>
      <c r="Z44" s="206">
        <v>68.260000000000005</v>
      </c>
      <c r="AA44" s="206">
        <v>22.13</v>
      </c>
      <c r="AB44" s="206">
        <v>0</v>
      </c>
      <c r="AC44" s="206">
        <v>7.98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20.350000000000001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79.69</v>
      </c>
      <c r="L45" s="206">
        <v>0</v>
      </c>
      <c r="M45" s="206">
        <v>0</v>
      </c>
      <c r="N45" s="206">
        <v>28.97</v>
      </c>
      <c r="O45" s="206">
        <v>48.65</v>
      </c>
      <c r="P45" s="206">
        <v>60.1</v>
      </c>
      <c r="Q45" s="206">
        <v>0</v>
      </c>
      <c r="R45" s="206">
        <v>5.2</v>
      </c>
      <c r="S45" s="206">
        <v>6.47</v>
      </c>
      <c r="T45" s="206">
        <v>0</v>
      </c>
      <c r="U45" s="206">
        <v>266.35000000000002</v>
      </c>
      <c r="V45" s="206">
        <v>0.64</v>
      </c>
      <c r="W45" s="206">
        <v>11.39</v>
      </c>
      <c r="X45" s="206">
        <v>24.12</v>
      </c>
      <c r="Y45" s="206">
        <v>0</v>
      </c>
      <c r="Z45" s="206">
        <v>68.260000000000005</v>
      </c>
      <c r="AA45" s="206">
        <v>22.13</v>
      </c>
      <c r="AB45" s="206">
        <v>0</v>
      </c>
      <c r="AC45" s="206">
        <v>7.88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20.350000000000001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79.69</v>
      </c>
      <c r="L46" s="206">
        <v>0</v>
      </c>
      <c r="M46" s="206">
        <v>0</v>
      </c>
      <c r="N46" s="206">
        <v>28.97</v>
      </c>
      <c r="O46" s="206">
        <v>48.65</v>
      </c>
      <c r="P46" s="206">
        <v>60.1</v>
      </c>
      <c r="Q46" s="206">
        <v>0</v>
      </c>
      <c r="R46" s="206">
        <v>5.2</v>
      </c>
      <c r="S46" s="206">
        <v>6.47</v>
      </c>
      <c r="T46" s="206">
        <v>0</v>
      </c>
      <c r="U46" s="206">
        <v>266.35000000000002</v>
      </c>
      <c r="V46" s="206">
        <v>0.64</v>
      </c>
      <c r="W46" s="206">
        <v>11.39</v>
      </c>
      <c r="X46" s="206">
        <v>24.12</v>
      </c>
      <c r="Y46" s="206">
        <v>0</v>
      </c>
      <c r="Z46" s="206">
        <v>68.260000000000005</v>
      </c>
      <c r="AA46" s="206">
        <v>22.13</v>
      </c>
      <c r="AB46" s="206">
        <v>0</v>
      </c>
      <c r="AC46" s="206">
        <v>18.32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20.350000000000001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79.69</v>
      </c>
      <c r="L47" s="206">
        <v>0</v>
      </c>
      <c r="M47" s="206">
        <v>0</v>
      </c>
      <c r="N47" s="206">
        <v>28.97</v>
      </c>
      <c r="O47" s="206">
        <v>48.65</v>
      </c>
      <c r="P47" s="206">
        <v>60.1</v>
      </c>
      <c r="Q47" s="206">
        <v>0</v>
      </c>
      <c r="R47" s="206">
        <v>5.2</v>
      </c>
      <c r="S47" s="206">
        <v>6.47</v>
      </c>
      <c r="T47" s="206">
        <v>0</v>
      </c>
      <c r="U47" s="206">
        <v>266.35000000000002</v>
      </c>
      <c r="V47" s="206">
        <v>0.64</v>
      </c>
      <c r="W47" s="206">
        <v>11.39</v>
      </c>
      <c r="X47" s="206">
        <v>24.12</v>
      </c>
      <c r="Y47" s="206">
        <v>0</v>
      </c>
      <c r="Z47" s="206">
        <v>68.260000000000005</v>
      </c>
      <c r="AA47" s="206">
        <v>22.13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46.02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20.350000000000001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79.69</v>
      </c>
      <c r="L48" s="206">
        <v>0</v>
      </c>
      <c r="M48" s="206">
        <v>0</v>
      </c>
      <c r="N48" s="206">
        <v>28.97</v>
      </c>
      <c r="O48" s="206">
        <v>48.65</v>
      </c>
      <c r="P48" s="206">
        <v>60.1</v>
      </c>
      <c r="Q48" s="206">
        <v>0</v>
      </c>
      <c r="R48" s="206">
        <v>5.2</v>
      </c>
      <c r="S48" s="206">
        <v>6.47</v>
      </c>
      <c r="T48" s="206">
        <v>0</v>
      </c>
      <c r="U48" s="206">
        <v>266.35000000000002</v>
      </c>
      <c r="V48" s="206">
        <v>0.64</v>
      </c>
      <c r="W48" s="206">
        <v>11.39</v>
      </c>
      <c r="X48" s="206">
        <v>24.12</v>
      </c>
      <c r="Y48" s="206">
        <v>0</v>
      </c>
      <c r="Z48" s="206">
        <v>68.260000000000005</v>
      </c>
      <c r="AA48" s="206">
        <v>22.13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46.02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20.350000000000001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79.69</v>
      </c>
      <c r="L49" s="206">
        <v>0</v>
      </c>
      <c r="M49" s="206">
        <v>0</v>
      </c>
      <c r="N49" s="206">
        <v>28.97</v>
      </c>
      <c r="O49" s="206">
        <v>48.65</v>
      </c>
      <c r="P49" s="206">
        <v>60.1</v>
      </c>
      <c r="Q49" s="206">
        <v>0</v>
      </c>
      <c r="R49" s="206">
        <v>5.2</v>
      </c>
      <c r="S49" s="206">
        <v>6.47</v>
      </c>
      <c r="T49" s="206">
        <v>0</v>
      </c>
      <c r="U49" s="206">
        <v>266.35000000000002</v>
      </c>
      <c r="V49" s="206">
        <v>0.66</v>
      </c>
      <c r="W49" s="206">
        <v>11.39</v>
      </c>
      <c r="X49" s="206">
        <v>24.12</v>
      </c>
      <c r="Y49" s="206">
        <v>0</v>
      </c>
      <c r="Z49" s="206">
        <v>68.260000000000005</v>
      </c>
      <c r="AA49" s="206">
        <v>22.13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46.02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20.350000000000001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79.69</v>
      </c>
      <c r="L50" s="206">
        <v>0</v>
      </c>
      <c r="M50" s="206">
        <v>0</v>
      </c>
      <c r="N50" s="206">
        <v>28.97</v>
      </c>
      <c r="O50" s="206">
        <v>48.65</v>
      </c>
      <c r="P50" s="206">
        <v>60.1</v>
      </c>
      <c r="Q50" s="206">
        <v>0</v>
      </c>
      <c r="R50" s="206">
        <v>5.2</v>
      </c>
      <c r="S50" s="206">
        <v>6.47</v>
      </c>
      <c r="T50" s="206">
        <v>0</v>
      </c>
      <c r="U50" s="206">
        <v>266.35000000000002</v>
      </c>
      <c r="V50" s="206">
        <v>0.66</v>
      </c>
      <c r="W50" s="206">
        <v>11.39</v>
      </c>
      <c r="X50" s="206">
        <v>24.12</v>
      </c>
      <c r="Y50" s="206">
        <v>0</v>
      </c>
      <c r="Z50" s="206">
        <v>68.260000000000005</v>
      </c>
      <c r="AA50" s="206">
        <v>22.13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46.02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20.350000000000001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79.69</v>
      </c>
      <c r="L51" s="206">
        <v>0</v>
      </c>
      <c r="M51" s="206">
        <v>0</v>
      </c>
      <c r="N51" s="206">
        <v>28.97</v>
      </c>
      <c r="O51" s="206">
        <v>48.65</v>
      </c>
      <c r="P51" s="206">
        <v>60.1</v>
      </c>
      <c r="Q51" s="206">
        <v>0</v>
      </c>
      <c r="R51" s="206">
        <v>5.2</v>
      </c>
      <c r="S51" s="206">
        <v>6.47</v>
      </c>
      <c r="T51" s="206">
        <v>0</v>
      </c>
      <c r="U51" s="206">
        <v>266.35000000000002</v>
      </c>
      <c r="V51" s="206">
        <v>0.66</v>
      </c>
      <c r="W51" s="206">
        <v>11.39</v>
      </c>
      <c r="X51" s="206">
        <v>24.12</v>
      </c>
      <c r="Y51" s="206">
        <v>0</v>
      </c>
      <c r="Z51" s="206">
        <v>68.260000000000005</v>
      </c>
      <c r="AA51" s="206">
        <v>22.13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46.02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20.350000000000001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79.69</v>
      </c>
      <c r="L52" s="206">
        <v>0</v>
      </c>
      <c r="M52" s="206">
        <v>0</v>
      </c>
      <c r="N52" s="206">
        <v>28.97</v>
      </c>
      <c r="O52" s="206">
        <v>48.65</v>
      </c>
      <c r="P52" s="206">
        <v>60.1</v>
      </c>
      <c r="Q52" s="206">
        <v>0</v>
      </c>
      <c r="R52" s="206">
        <v>5.2</v>
      </c>
      <c r="S52" s="206">
        <v>6.47</v>
      </c>
      <c r="T52" s="206">
        <v>0</v>
      </c>
      <c r="U52" s="206">
        <v>266.35000000000002</v>
      </c>
      <c r="V52" s="206">
        <v>0.66</v>
      </c>
      <c r="W52" s="206">
        <v>11.39</v>
      </c>
      <c r="X52" s="206">
        <v>24.12</v>
      </c>
      <c r="Y52" s="206">
        <v>0</v>
      </c>
      <c r="Z52" s="206">
        <v>68.260000000000005</v>
      </c>
      <c r="AA52" s="206">
        <v>22.13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46.02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20.350000000000001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37.659999999999997</v>
      </c>
      <c r="L53" s="206">
        <v>0</v>
      </c>
      <c r="M53" s="206">
        <v>0</v>
      </c>
      <c r="N53" s="206">
        <v>28.97</v>
      </c>
      <c r="O53" s="206">
        <v>48.65</v>
      </c>
      <c r="P53" s="206">
        <v>60.1</v>
      </c>
      <c r="Q53" s="206">
        <v>0</v>
      </c>
      <c r="R53" s="206">
        <v>5.2</v>
      </c>
      <c r="S53" s="206">
        <v>6.47</v>
      </c>
      <c r="T53" s="206">
        <v>0</v>
      </c>
      <c r="U53" s="206">
        <v>266.35000000000002</v>
      </c>
      <c r="V53" s="206">
        <v>0.66</v>
      </c>
      <c r="W53" s="206">
        <v>11.39</v>
      </c>
      <c r="X53" s="206">
        <v>24.12</v>
      </c>
      <c r="Y53" s="206">
        <v>0</v>
      </c>
      <c r="Z53" s="206">
        <v>68.260000000000005</v>
      </c>
      <c r="AA53" s="206">
        <v>22.13</v>
      </c>
      <c r="AB53" s="206">
        <v>0</v>
      </c>
      <c r="AC53" s="206">
        <v>18.170000000000002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46.02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20.350000000000001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37.659999999999997</v>
      </c>
      <c r="L54" s="206">
        <v>0</v>
      </c>
      <c r="M54" s="206">
        <v>0</v>
      </c>
      <c r="N54" s="206">
        <v>28.97</v>
      </c>
      <c r="O54" s="206">
        <v>48.65</v>
      </c>
      <c r="P54" s="206">
        <v>60.1</v>
      </c>
      <c r="Q54" s="206">
        <v>0</v>
      </c>
      <c r="R54" s="206">
        <v>5.2</v>
      </c>
      <c r="S54" s="206">
        <v>6.47</v>
      </c>
      <c r="T54" s="206">
        <v>0</v>
      </c>
      <c r="U54" s="206">
        <v>266.35000000000002</v>
      </c>
      <c r="V54" s="206">
        <v>0.66</v>
      </c>
      <c r="W54" s="206">
        <v>11.39</v>
      </c>
      <c r="X54" s="206">
        <v>24.12</v>
      </c>
      <c r="Y54" s="206">
        <v>0</v>
      </c>
      <c r="Z54" s="206">
        <v>68.260000000000005</v>
      </c>
      <c r="AA54" s="206">
        <v>22.13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20.350000000000001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37.659999999999997</v>
      </c>
      <c r="L55" s="206">
        <v>0</v>
      </c>
      <c r="M55" s="206">
        <v>0</v>
      </c>
      <c r="N55" s="206">
        <v>28.97</v>
      </c>
      <c r="O55" s="206">
        <v>48.65</v>
      </c>
      <c r="P55" s="206">
        <v>60.1</v>
      </c>
      <c r="Q55" s="206">
        <v>0</v>
      </c>
      <c r="R55" s="206">
        <v>2.9</v>
      </c>
      <c r="S55" s="206">
        <v>1.96</v>
      </c>
      <c r="T55" s="206">
        <v>0</v>
      </c>
      <c r="U55" s="206">
        <v>266.35000000000002</v>
      </c>
      <c r="V55" s="206">
        <v>0</v>
      </c>
      <c r="W55" s="206">
        <v>11.39</v>
      </c>
      <c r="X55" s="206">
        <v>24.12</v>
      </c>
      <c r="Y55" s="206">
        <v>0</v>
      </c>
      <c r="Z55" s="206">
        <v>68.260000000000005</v>
      </c>
      <c r="AA55" s="206">
        <v>22.13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20.350000000000001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37.659999999999997</v>
      </c>
      <c r="L56" s="206">
        <v>0</v>
      </c>
      <c r="M56" s="206">
        <v>0</v>
      </c>
      <c r="N56" s="206">
        <v>28.97</v>
      </c>
      <c r="O56" s="206">
        <v>48.65</v>
      </c>
      <c r="P56" s="206">
        <v>60.1</v>
      </c>
      <c r="Q56" s="206">
        <v>0</v>
      </c>
      <c r="R56" s="206">
        <v>2.9</v>
      </c>
      <c r="S56" s="206">
        <v>1.93</v>
      </c>
      <c r="T56" s="206">
        <v>0</v>
      </c>
      <c r="U56" s="206">
        <v>266.35000000000002</v>
      </c>
      <c r="V56" s="206">
        <v>0</v>
      </c>
      <c r="W56" s="206">
        <v>11.39</v>
      </c>
      <c r="X56" s="206">
        <v>24.12</v>
      </c>
      <c r="Y56" s="206">
        <v>0</v>
      </c>
      <c r="Z56" s="206">
        <v>68.260000000000005</v>
      </c>
      <c r="AA56" s="206">
        <v>22.13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20.350000000000001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37.659999999999997</v>
      </c>
      <c r="L57" s="206">
        <v>0</v>
      </c>
      <c r="M57" s="206">
        <v>0</v>
      </c>
      <c r="N57" s="206">
        <v>28.97</v>
      </c>
      <c r="O57" s="206">
        <v>48.65</v>
      </c>
      <c r="P57" s="206">
        <v>60.1</v>
      </c>
      <c r="Q57" s="206">
        <v>0</v>
      </c>
      <c r="R57" s="206">
        <v>2.9</v>
      </c>
      <c r="S57" s="206">
        <v>1.93</v>
      </c>
      <c r="T57" s="206">
        <v>0</v>
      </c>
      <c r="U57" s="206">
        <v>266.35000000000002</v>
      </c>
      <c r="V57" s="206">
        <v>0</v>
      </c>
      <c r="W57" s="206">
        <v>11.39</v>
      </c>
      <c r="X57" s="206">
        <v>24.12</v>
      </c>
      <c r="Y57" s="206">
        <v>0</v>
      </c>
      <c r="Z57" s="206">
        <v>68.260000000000005</v>
      </c>
      <c r="AA57" s="206">
        <v>22.13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20.350000000000001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37.659999999999997</v>
      </c>
      <c r="L58" s="206">
        <v>0</v>
      </c>
      <c r="M58" s="206">
        <v>0</v>
      </c>
      <c r="N58" s="206">
        <v>28.97</v>
      </c>
      <c r="O58" s="206">
        <v>48.65</v>
      </c>
      <c r="P58" s="206">
        <v>60.1</v>
      </c>
      <c r="Q58" s="206">
        <v>0</v>
      </c>
      <c r="R58" s="206">
        <v>2.9</v>
      </c>
      <c r="S58" s="206">
        <v>1.93</v>
      </c>
      <c r="T58" s="206">
        <v>0</v>
      </c>
      <c r="U58" s="206">
        <v>266.35000000000002</v>
      </c>
      <c r="V58" s="206">
        <v>0</v>
      </c>
      <c r="W58" s="206">
        <v>11.39</v>
      </c>
      <c r="X58" s="206">
        <v>24.12</v>
      </c>
      <c r="Y58" s="206">
        <v>0</v>
      </c>
      <c r="Z58" s="206">
        <v>68.260000000000005</v>
      </c>
      <c r="AA58" s="206">
        <v>22.13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20.350000000000001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75.319999999999993</v>
      </c>
      <c r="L59" s="206">
        <v>0</v>
      </c>
      <c r="M59" s="206">
        <v>0</v>
      </c>
      <c r="N59" s="206">
        <v>28.97</v>
      </c>
      <c r="O59" s="206">
        <v>48.65</v>
      </c>
      <c r="P59" s="206">
        <v>60.1</v>
      </c>
      <c r="Q59" s="206">
        <v>0</v>
      </c>
      <c r="R59" s="206">
        <v>5.0199999999999996</v>
      </c>
      <c r="S59" s="206">
        <v>6.03</v>
      </c>
      <c r="T59" s="206">
        <v>0</v>
      </c>
      <c r="U59" s="206">
        <v>266.35000000000002</v>
      </c>
      <c r="V59" s="206">
        <v>0.18</v>
      </c>
      <c r="W59" s="206">
        <v>11.39</v>
      </c>
      <c r="X59" s="206">
        <v>24.12</v>
      </c>
      <c r="Y59" s="206">
        <v>0</v>
      </c>
      <c r="Z59" s="206">
        <v>68.260000000000005</v>
      </c>
      <c r="AA59" s="206">
        <v>22.13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20.350000000000001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79.69</v>
      </c>
      <c r="L60" s="206">
        <v>0</v>
      </c>
      <c r="M60" s="206">
        <v>0</v>
      </c>
      <c r="N60" s="206">
        <v>28.97</v>
      </c>
      <c r="O60" s="206">
        <v>48.65</v>
      </c>
      <c r="P60" s="206">
        <v>60.1</v>
      </c>
      <c r="Q60" s="206">
        <v>0</v>
      </c>
      <c r="R60" s="206">
        <v>5.0199999999999996</v>
      </c>
      <c r="S60" s="206">
        <v>6.03</v>
      </c>
      <c r="T60" s="206">
        <v>0</v>
      </c>
      <c r="U60" s="206">
        <v>266.35000000000002</v>
      </c>
      <c r="V60" s="206">
        <v>0.18</v>
      </c>
      <c r="W60" s="206">
        <v>11.39</v>
      </c>
      <c r="X60" s="206">
        <v>24.12</v>
      </c>
      <c r="Y60" s="206">
        <v>0</v>
      </c>
      <c r="Z60" s="206">
        <v>68.260000000000005</v>
      </c>
      <c r="AA60" s="206">
        <v>22.13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20.350000000000001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79.69</v>
      </c>
      <c r="L61" s="206">
        <v>0</v>
      </c>
      <c r="M61" s="206">
        <v>0</v>
      </c>
      <c r="N61" s="206">
        <v>28.97</v>
      </c>
      <c r="O61" s="206">
        <v>48.65</v>
      </c>
      <c r="P61" s="206">
        <v>60.1</v>
      </c>
      <c r="Q61" s="206">
        <v>0</v>
      </c>
      <c r="R61" s="206">
        <v>5.0199999999999996</v>
      </c>
      <c r="S61" s="206">
        <v>6.03</v>
      </c>
      <c r="T61" s="206">
        <v>0</v>
      </c>
      <c r="U61" s="206">
        <v>266.35000000000002</v>
      </c>
      <c r="V61" s="206">
        <v>0.18</v>
      </c>
      <c r="W61" s="206">
        <v>11.39</v>
      </c>
      <c r="X61" s="206">
        <v>24.12</v>
      </c>
      <c r="Y61" s="206">
        <v>0</v>
      </c>
      <c r="Z61" s="206">
        <v>68.260000000000005</v>
      </c>
      <c r="AA61" s="206">
        <v>22.13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20.350000000000001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79.69</v>
      </c>
      <c r="L62" s="206">
        <v>0</v>
      </c>
      <c r="M62" s="206">
        <v>0</v>
      </c>
      <c r="N62" s="206">
        <v>28.97</v>
      </c>
      <c r="O62" s="206">
        <v>48.65</v>
      </c>
      <c r="P62" s="206">
        <v>60.1</v>
      </c>
      <c r="Q62" s="206">
        <v>0</v>
      </c>
      <c r="R62" s="206">
        <v>5.2</v>
      </c>
      <c r="S62" s="206">
        <v>6.47</v>
      </c>
      <c r="T62" s="206">
        <v>0</v>
      </c>
      <c r="U62" s="206">
        <v>266.35000000000002</v>
      </c>
      <c r="V62" s="206">
        <v>0.12</v>
      </c>
      <c r="W62" s="206">
        <v>11.39</v>
      </c>
      <c r="X62" s="206">
        <v>24.12</v>
      </c>
      <c r="Y62" s="206">
        <v>0</v>
      </c>
      <c r="Z62" s="206">
        <v>68.260000000000005</v>
      </c>
      <c r="AA62" s="206">
        <v>22.13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20.350000000000001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79.69</v>
      </c>
      <c r="L63" s="206">
        <v>0</v>
      </c>
      <c r="M63" s="206">
        <v>0</v>
      </c>
      <c r="N63" s="206">
        <v>28.97</v>
      </c>
      <c r="O63" s="206">
        <v>48.65</v>
      </c>
      <c r="P63" s="206">
        <v>60.1</v>
      </c>
      <c r="Q63" s="206">
        <v>0</v>
      </c>
      <c r="R63" s="206">
        <v>5.2</v>
      </c>
      <c r="S63" s="206">
        <v>6.47</v>
      </c>
      <c r="T63" s="206">
        <v>0</v>
      </c>
      <c r="U63" s="206">
        <v>266.35000000000002</v>
      </c>
      <c r="V63" s="206">
        <v>0.12</v>
      </c>
      <c r="W63" s="206">
        <v>11.39</v>
      </c>
      <c r="X63" s="206">
        <v>24.12</v>
      </c>
      <c r="Y63" s="206">
        <v>0</v>
      </c>
      <c r="Z63" s="206">
        <v>68.260000000000005</v>
      </c>
      <c r="AA63" s="206">
        <v>22.13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20.350000000000001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79.69</v>
      </c>
      <c r="L64" s="206">
        <v>0</v>
      </c>
      <c r="M64" s="206">
        <v>0</v>
      </c>
      <c r="N64" s="206">
        <v>28.97</v>
      </c>
      <c r="O64" s="206">
        <v>48.65</v>
      </c>
      <c r="P64" s="206">
        <v>60.1</v>
      </c>
      <c r="Q64" s="206">
        <v>0</v>
      </c>
      <c r="R64" s="206">
        <v>5.2</v>
      </c>
      <c r="S64" s="206">
        <v>6.47</v>
      </c>
      <c r="T64" s="206">
        <v>0</v>
      </c>
      <c r="U64" s="206">
        <v>266.35000000000002</v>
      </c>
      <c r="V64" s="206">
        <v>0.12</v>
      </c>
      <c r="W64" s="206">
        <v>11.39</v>
      </c>
      <c r="X64" s="206">
        <v>24.12</v>
      </c>
      <c r="Y64" s="206">
        <v>0</v>
      </c>
      <c r="Z64" s="206">
        <v>68.260000000000005</v>
      </c>
      <c r="AA64" s="206">
        <v>22.13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20.350000000000001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79.69</v>
      </c>
      <c r="L65" s="206">
        <v>0</v>
      </c>
      <c r="M65" s="206">
        <v>0</v>
      </c>
      <c r="N65" s="206">
        <v>28.97</v>
      </c>
      <c r="O65" s="206">
        <v>48.65</v>
      </c>
      <c r="P65" s="206">
        <v>60.1</v>
      </c>
      <c r="Q65" s="206">
        <v>0</v>
      </c>
      <c r="R65" s="206">
        <v>5.2</v>
      </c>
      <c r="S65" s="206">
        <v>6.47</v>
      </c>
      <c r="T65" s="206">
        <v>0</v>
      </c>
      <c r="U65" s="206">
        <v>266.35000000000002</v>
      </c>
      <c r="V65" s="206">
        <v>0.12</v>
      </c>
      <c r="W65" s="206">
        <v>11.39</v>
      </c>
      <c r="X65" s="206">
        <v>24.12</v>
      </c>
      <c r="Y65" s="206">
        <v>0</v>
      </c>
      <c r="Z65" s="206">
        <v>68.260000000000005</v>
      </c>
      <c r="AA65" s="206">
        <v>22.13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20.350000000000001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79.69</v>
      </c>
      <c r="L66" s="206">
        <v>0</v>
      </c>
      <c r="M66" s="206">
        <v>0</v>
      </c>
      <c r="N66" s="206">
        <v>28.97</v>
      </c>
      <c r="O66" s="206">
        <v>48.65</v>
      </c>
      <c r="P66" s="206">
        <v>60.1</v>
      </c>
      <c r="Q66" s="206">
        <v>0</v>
      </c>
      <c r="R66" s="206">
        <v>5.2</v>
      </c>
      <c r="S66" s="206">
        <v>6.47</v>
      </c>
      <c r="T66" s="206">
        <v>0</v>
      </c>
      <c r="U66" s="206">
        <v>266.35000000000002</v>
      </c>
      <c r="V66" s="206">
        <v>0.12</v>
      </c>
      <c r="W66" s="206">
        <v>11.39</v>
      </c>
      <c r="X66" s="206">
        <v>24.12</v>
      </c>
      <c r="Y66" s="206">
        <v>0</v>
      </c>
      <c r="Z66" s="206">
        <v>68.260000000000005</v>
      </c>
      <c r="AA66" s="206">
        <v>22.13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20.350000000000001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79.69</v>
      </c>
      <c r="L67" s="206">
        <v>0</v>
      </c>
      <c r="M67" s="206">
        <v>0</v>
      </c>
      <c r="N67" s="206">
        <v>28.97</v>
      </c>
      <c r="O67" s="206">
        <v>48.65</v>
      </c>
      <c r="P67" s="206">
        <v>60.1</v>
      </c>
      <c r="Q67" s="206">
        <v>0</v>
      </c>
      <c r="R67" s="206">
        <v>5.2</v>
      </c>
      <c r="S67" s="206">
        <v>6.47</v>
      </c>
      <c r="T67" s="206">
        <v>0</v>
      </c>
      <c r="U67" s="206">
        <v>266.35000000000002</v>
      </c>
      <c r="V67" s="206">
        <v>0.12</v>
      </c>
      <c r="W67" s="206">
        <v>11.39</v>
      </c>
      <c r="X67" s="206">
        <v>24.12</v>
      </c>
      <c r="Y67" s="206">
        <v>0</v>
      </c>
      <c r="Z67" s="206">
        <v>68.260000000000005</v>
      </c>
      <c r="AA67" s="206">
        <v>22.13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20.350000000000001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79.69</v>
      </c>
      <c r="L68" s="206">
        <v>0</v>
      </c>
      <c r="M68" s="206">
        <v>0</v>
      </c>
      <c r="N68" s="206">
        <v>28.97</v>
      </c>
      <c r="O68" s="206">
        <v>48.65</v>
      </c>
      <c r="P68" s="206">
        <v>60.1</v>
      </c>
      <c r="Q68" s="206">
        <v>0</v>
      </c>
      <c r="R68" s="206">
        <v>5.2</v>
      </c>
      <c r="S68" s="206">
        <v>6.47</v>
      </c>
      <c r="T68" s="206">
        <v>0</v>
      </c>
      <c r="U68" s="206">
        <v>266.35000000000002</v>
      </c>
      <c r="V68" s="206">
        <v>0.12</v>
      </c>
      <c r="W68" s="206">
        <v>11.39</v>
      </c>
      <c r="X68" s="206">
        <v>24.12</v>
      </c>
      <c r="Y68" s="206">
        <v>0</v>
      </c>
      <c r="Z68" s="206">
        <v>68.260000000000005</v>
      </c>
      <c r="AA68" s="206">
        <v>22.13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79.69</v>
      </c>
      <c r="L69" s="206">
        <v>0</v>
      </c>
      <c r="M69" s="206">
        <v>0</v>
      </c>
      <c r="N69" s="206">
        <v>28.97</v>
      </c>
      <c r="O69" s="206">
        <v>48.65</v>
      </c>
      <c r="P69" s="206">
        <v>60.1</v>
      </c>
      <c r="Q69" s="206">
        <v>0</v>
      </c>
      <c r="R69" s="206">
        <v>5.2</v>
      </c>
      <c r="S69" s="206">
        <v>6.47</v>
      </c>
      <c r="T69" s="206">
        <v>0</v>
      </c>
      <c r="U69" s="206">
        <v>266.35000000000002</v>
      </c>
      <c r="V69" s="206">
        <v>0.12</v>
      </c>
      <c r="W69" s="206">
        <v>11.39</v>
      </c>
      <c r="X69" s="206">
        <v>24.12</v>
      </c>
      <c r="Y69" s="206">
        <v>0</v>
      </c>
      <c r="Z69" s="206">
        <v>68.260000000000005</v>
      </c>
      <c r="AA69" s="206">
        <v>22.13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13.73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79.69</v>
      </c>
      <c r="L70" s="206">
        <v>0</v>
      </c>
      <c r="M70" s="206">
        <v>0</v>
      </c>
      <c r="N70" s="206">
        <v>28.97</v>
      </c>
      <c r="O70" s="206">
        <v>48.65</v>
      </c>
      <c r="P70" s="206">
        <v>60.1</v>
      </c>
      <c r="Q70" s="206">
        <v>0</v>
      </c>
      <c r="R70" s="206">
        <v>5.2</v>
      </c>
      <c r="S70" s="206">
        <v>6.47</v>
      </c>
      <c r="T70" s="206">
        <v>0</v>
      </c>
      <c r="U70" s="206">
        <v>266.35000000000002</v>
      </c>
      <c r="V70" s="206">
        <v>0.12</v>
      </c>
      <c r="W70" s="206">
        <v>11.39</v>
      </c>
      <c r="X70" s="206">
        <v>24.12</v>
      </c>
      <c r="Y70" s="206">
        <v>0</v>
      </c>
      <c r="Z70" s="206">
        <v>68.260000000000005</v>
      </c>
      <c r="AA70" s="206">
        <v>22.13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5.91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79.69</v>
      </c>
      <c r="L71" s="206">
        <v>0</v>
      </c>
      <c r="M71" s="206">
        <v>0</v>
      </c>
      <c r="N71" s="206">
        <v>28.97</v>
      </c>
      <c r="O71" s="206">
        <v>48.65</v>
      </c>
      <c r="P71" s="206">
        <v>60.1</v>
      </c>
      <c r="Q71" s="206">
        <v>0</v>
      </c>
      <c r="R71" s="206">
        <v>5.2</v>
      </c>
      <c r="S71" s="206">
        <v>6.47</v>
      </c>
      <c r="T71" s="206">
        <v>0</v>
      </c>
      <c r="U71" s="206">
        <v>266.35000000000002</v>
      </c>
      <c r="V71" s="206">
        <v>0.12</v>
      </c>
      <c r="W71" s="206">
        <v>11.39</v>
      </c>
      <c r="X71" s="206">
        <v>24.12</v>
      </c>
      <c r="Y71" s="206">
        <v>0</v>
      </c>
      <c r="Z71" s="206">
        <v>68.260000000000005</v>
      </c>
      <c r="AA71" s="206">
        <v>22.13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1.88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79.69</v>
      </c>
      <c r="L72" s="206">
        <v>0</v>
      </c>
      <c r="M72" s="206">
        <v>0</v>
      </c>
      <c r="N72" s="206">
        <v>28.97</v>
      </c>
      <c r="O72" s="206">
        <v>48.65</v>
      </c>
      <c r="P72" s="206">
        <v>60.1</v>
      </c>
      <c r="Q72" s="206">
        <v>0</v>
      </c>
      <c r="R72" s="206">
        <v>5.2</v>
      </c>
      <c r="S72" s="206">
        <v>6.47</v>
      </c>
      <c r="T72" s="206">
        <v>0</v>
      </c>
      <c r="U72" s="206">
        <v>266.35000000000002</v>
      </c>
      <c r="V72" s="206">
        <v>0.12</v>
      </c>
      <c r="W72" s="206">
        <v>11.39</v>
      </c>
      <c r="X72" s="206">
        <v>24.12</v>
      </c>
      <c r="Y72" s="206">
        <v>0</v>
      </c>
      <c r="Z72" s="206">
        <v>68.260000000000005</v>
      </c>
      <c r="AA72" s="206">
        <v>22.13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79.69</v>
      </c>
      <c r="L73" s="206">
        <v>0</v>
      </c>
      <c r="M73" s="206">
        <v>0</v>
      </c>
      <c r="N73" s="206">
        <v>28.97</v>
      </c>
      <c r="O73" s="206">
        <v>48.65</v>
      </c>
      <c r="P73" s="206">
        <v>60.1</v>
      </c>
      <c r="Q73" s="206">
        <v>0</v>
      </c>
      <c r="R73" s="206">
        <v>5.2</v>
      </c>
      <c r="S73" s="206">
        <v>6.47</v>
      </c>
      <c r="T73" s="206">
        <v>0</v>
      </c>
      <c r="U73" s="206">
        <v>266.35000000000002</v>
      </c>
      <c r="V73" s="206">
        <v>0.12</v>
      </c>
      <c r="W73" s="206">
        <v>11.39</v>
      </c>
      <c r="X73" s="206">
        <v>24.12</v>
      </c>
      <c r="Y73" s="206">
        <v>0</v>
      </c>
      <c r="Z73" s="206">
        <v>68.260000000000005</v>
      </c>
      <c r="AA73" s="206">
        <v>22.13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79.69</v>
      </c>
      <c r="L74" s="206">
        <v>0</v>
      </c>
      <c r="M74" s="206">
        <v>0</v>
      </c>
      <c r="N74" s="206">
        <v>28.97</v>
      </c>
      <c r="O74" s="206">
        <v>48.65</v>
      </c>
      <c r="P74" s="206">
        <v>60.1</v>
      </c>
      <c r="Q74" s="206">
        <v>0</v>
      </c>
      <c r="R74" s="206">
        <v>5.2</v>
      </c>
      <c r="S74" s="206">
        <v>6.47</v>
      </c>
      <c r="T74" s="206">
        <v>0</v>
      </c>
      <c r="U74" s="206">
        <v>266.35000000000002</v>
      </c>
      <c r="V74" s="206">
        <v>0.12</v>
      </c>
      <c r="W74" s="206">
        <v>11.39</v>
      </c>
      <c r="X74" s="206">
        <v>24.12</v>
      </c>
      <c r="Y74" s="206">
        <v>0</v>
      </c>
      <c r="Z74" s="206">
        <v>68.260000000000005</v>
      </c>
      <c r="AA74" s="206">
        <v>22.13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79.69</v>
      </c>
      <c r="L75" s="206">
        <v>0</v>
      </c>
      <c r="M75" s="206">
        <v>0</v>
      </c>
      <c r="N75" s="206">
        <v>28.97</v>
      </c>
      <c r="O75" s="206">
        <v>48.65</v>
      </c>
      <c r="P75" s="206">
        <v>60.1</v>
      </c>
      <c r="Q75" s="206">
        <v>0</v>
      </c>
      <c r="R75" s="206">
        <v>5.2</v>
      </c>
      <c r="S75" s="206">
        <v>6.47</v>
      </c>
      <c r="T75" s="206">
        <v>0</v>
      </c>
      <c r="U75" s="206">
        <v>266.35000000000002</v>
      </c>
      <c r="V75" s="206">
        <v>0.12</v>
      </c>
      <c r="W75" s="206">
        <v>11.39</v>
      </c>
      <c r="X75" s="206">
        <v>24.12</v>
      </c>
      <c r="Y75" s="206">
        <v>0</v>
      </c>
      <c r="Z75" s="206">
        <v>68.260000000000005</v>
      </c>
      <c r="AA75" s="206">
        <v>22.13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79.69</v>
      </c>
      <c r="L76" s="206">
        <v>0</v>
      </c>
      <c r="M76" s="206">
        <v>0</v>
      </c>
      <c r="N76" s="206">
        <v>28.97</v>
      </c>
      <c r="O76" s="206">
        <v>48.65</v>
      </c>
      <c r="P76" s="206">
        <v>60.1</v>
      </c>
      <c r="Q76" s="206">
        <v>0</v>
      </c>
      <c r="R76" s="206">
        <v>5.2</v>
      </c>
      <c r="S76" s="206">
        <v>6.47</v>
      </c>
      <c r="T76" s="206">
        <v>0</v>
      </c>
      <c r="U76" s="206">
        <v>266.35000000000002</v>
      </c>
      <c r="V76" s="206">
        <v>0.12</v>
      </c>
      <c r="W76" s="206">
        <v>11.39</v>
      </c>
      <c r="X76" s="206">
        <v>24.12</v>
      </c>
      <c r="Y76" s="206">
        <v>0</v>
      </c>
      <c r="Z76" s="206">
        <v>68.260000000000005</v>
      </c>
      <c r="AA76" s="206">
        <v>22.13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79.69</v>
      </c>
      <c r="L77" s="206">
        <v>0</v>
      </c>
      <c r="M77" s="206">
        <v>0</v>
      </c>
      <c r="N77" s="206">
        <v>28.97</v>
      </c>
      <c r="O77" s="206">
        <v>48.65</v>
      </c>
      <c r="P77" s="206">
        <v>60.1</v>
      </c>
      <c r="Q77" s="206">
        <v>0</v>
      </c>
      <c r="R77" s="206">
        <v>5.2</v>
      </c>
      <c r="S77" s="206">
        <v>6.47</v>
      </c>
      <c r="T77" s="206">
        <v>0</v>
      </c>
      <c r="U77" s="206">
        <v>266.35000000000002</v>
      </c>
      <c r="V77" s="206">
        <v>0.12</v>
      </c>
      <c r="W77" s="206">
        <v>11.39</v>
      </c>
      <c r="X77" s="206">
        <v>24.12</v>
      </c>
      <c r="Y77" s="206">
        <v>0</v>
      </c>
      <c r="Z77" s="206">
        <v>68.260000000000005</v>
      </c>
      <c r="AA77" s="206">
        <v>22.13</v>
      </c>
      <c r="AB77" s="206">
        <v>0</v>
      </c>
      <c r="AC77" s="206">
        <v>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79.69</v>
      </c>
      <c r="L78" s="206">
        <v>0</v>
      </c>
      <c r="M78" s="206">
        <v>0</v>
      </c>
      <c r="N78" s="206">
        <v>28.97</v>
      </c>
      <c r="O78" s="206">
        <v>48.65</v>
      </c>
      <c r="P78" s="206">
        <v>60.1</v>
      </c>
      <c r="Q78" s="206">
        <v>0</v>
      </c>
      <c r="R78" s="206">
        <v>5.2</v>
      </c>
      <c r="S78" s="206">
        <v>6.47</v>
      </c>
      <c r="T78" s="206">
        <v>0</v>
      </c>
      <c r="U78" s="206">
        <v>266.35000000000002</v>
      </c>
      <c r="V78" s="206">
        <v>0.12</v>
      </c>
      <c r="W78" s="206">
        <v>11.39</v>
      </c>
      <c r="X78" s="206">
        <v>24.12</v>
      </c>
      <c r="Y78" s="206">
        <v>0</v>
      </c>
      <c r="Z78" s="206">
        <v>68.260000000000005</v>
      </c>
      <c r="AA78" s="206">
        <v>22.13</v>
      </c>
      <c r="AB78" s="206">
        <v>0</v>
      </c>
      <c r="AC78" s="206">
        <v>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79.69</v>
      </c>
      <c r="L79" s="206">
        <v>0</v>
      </c>
      <c r="M79" s="206">
        <v>0</v>
      </c>
      <c r="N79" s="206">
        <v>28.97</v>
      </c>
      <c r="O79" s="206">
        <v>48.65</v>
      </c>
      <c r="P79" s="206">
        <v>60.1</v>
      </c>
      <c r="Q79" s="206">
        <v>0</v>
      </c>
      <c r="R79" s="206">
        <v>5.2</v>
      </c>
      <c r="S79" s="206">
        <v>6.47</v>
      </c>
      <c r="T79" s="206">
        <v>0</v>
      </c>
      <c r="U79" s="206">
        <v>266.35000000000002</v>
      </c>
      <c r="V79" s="206">
        <v>0.12</v>
      </c>
      <c r="W79" s="206">
        <v>11.39</v>
      </c>
      <c r="X79" s="206">
        <v>24.12</v>
      </c>
      <c r="Y79" s="206">
        <v>0</v>
      </c>
      <c r="Z79" s="206">
        <v>68.260000000000005</v>
      </c>
      <c r="AA79" s="206">
        <v>22.13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79.69</v>
      </c>
      <c r="L80" s="206">
        <v>0</v>
      </c>
      <c r="M80" s="206">
        <v>0</v>
      </c>
      <c r="N80" s="206">
        <v>28.97</v>
      </c>
      <c r="O80" s="206">
        <v>48.65</v>
      </c>
      <c r="P80" s="206">
        <v>60.1</v>
      </c>
      <c r="Q80" s="206">
        <v>0</v>
      </c>
      <c r="R80" s="206">
        <v>5.2</v>
      </c>
      <c r="S80" s="206">
        <v>6.47</v>
      </c>
      <c r="T80" s="206">
        <v>0</v>
      </c>
      <c r="U80" s="206">
        <v>266.35000000000002</v>
      </c>
      <c r="V80" s="206">
        <v>0.12</v>
      </c>
      <c r="W80" s="206">
        <v>11.39</v>
      </c>
      <c r="X80" s="206">
        <v>24.12</v>
      </c>
      <c r="Y80" s="206">
        <v>0</v>
      </c>
      <c r="Z80" s="206">
        <v>68.260000000000005</v>
      </c>
      <c r="AA80" s="206">
        <v>22.13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79.69</v>
      </c>
      <c r="L81" s="206">
        <v>0</v>
      </c>
      <c r="M81" s="206">
        <v>0</v>
      </c>
      <c r="N81" s="206">
        <v>28.97</v>
      </c>
      <c r="O81" s="206">
        <v>48.65</v>
      </c>
      <c r="P81" s="206">
        <v>60.1</v>
      </c>
      <c r="Q81" s="206">
        <v>0</v>
      </c>
      <c r="R81" s="206">
        <v>5.2</v>
      </c>
      <c r="S81" s="206">
        <v>6.47</v>
      </c>
      <c r="T81" s="206">
        <v>0</v>
      </c>
      <c r="U81" s="206">
        <v>266.35000000000002</v>
      </c>
      <c r="V81" s="206">
        <v>0.12</v>
      </c>
      <c r="W81" s="206">
        <v>11.39</v>
      </c>
      <c r="X81" s="206">
        <v>24.12</v>
      </c>
      <c r="Y81" s="206">
        <v>0</v>
      </c>
      <c r="Z81" s="206">
        <v>68.260000000000005</v>
      </c>
      <c r="AA81" s="206">
        <v>22.13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79.69</v>
      </c>
      <c r="L82" s="206">
        <v>0</v>
      </c>
      <c r="M82" s="206">
        <v>0</v>
      </c>
      <c r="N82" s="206">
        <v>28.97</v>
      </c>
      <c r="O82" s="206">
        <v>48.65</v>
      </c>
      <c r="P82" s="206">
        <v>60.1</v>
      </c>
      <c r="Q82" s="206">
        <v>0</v>
      </c>
      <c r="R82" s="206">
        <v>5.2</v>
      </c>
      <c r="S82" s="206">
        <v>6.47</v>
      </c>
      <c r="T82" s="206">
        <v>0</v>
      </c>
      <c r="U82" s="206">
        <v>266.35000000000002</v>
      </c>
      <c r="V82" s="206">
        <v>0.12</v>
      </c>
      <c r="W82" s="206">
        <v>11.39</v>
      </c>
      <c r="X82" s="206">
        <v>24.12</v>
      </c>
      <c r="Y82" s="206">
        <v>0</v>
      </c>
      <c r="Z82" s="206">
        <v>68.260000000000005</v>
      </c>
      <c r="AA82" s="206">
        <v>22.13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79.69</v>
      </c>
      <c r="L83" s="206">
        <v>0</v>
      </c>
      <c r="M83" s="206">
        <v>0</v>
      </c>
      <c r="N83" s="206">
        <v>28.97</v>
      </c>
      <c r="O83" s="206">
        <v>48.65</v>
      </c>
      <c r="P83" s="206">
        <v>60.1</v>
      </c>
      <c r="Q83" s="206">
        <v>0</v>
      </c>
      <c r="R83" s="206">
        <v>5.2</v>
      </c>
      <c r="S83" s="206">
        <v>6.47</v>
      </c>
      <c r="T83" s="206">
        <v>0</v>
      </c>
      <c r="U83" s="206">
        <v>266.35000000000002</v>
      </c>
      <c r="V83" s="206">
        <v>0.13</v>
      </c>
      <c r="W83" s="206">
        <v>11.39</v>
      </c>
      <c r="X83" s="206">
        <v>24.12</v>
      </c>
      <c r="Y83" s="206">
        <v>0</v>
      </c>
      <c r="Z83" s="206">
        <v>68.260000000000005</v>
      </c>
      <c r="AA83" s="206">
        <v>22.13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79.69</v>
      </c>
      <c r="L84" s="206">
        <v>0</v>
      </c>
      <c r="M84" s="206">
        <v>0</v>
      </c>
      <c r="N84" s="206">
        <v>28.97</v>
      </c>
      <c r="O84" s="206">
        <v>48.65</v>
      </c>
      <c r="P84" s="206">
        <v>60.1</v>
      </c>
      <c r="Q84" s="206">
        <v>0</v>
      </c>
      <c r="R84" s="206">
        <v>5.2</v>
      </c>
      <c r="S84" s="206">
        <v>6.47</v>
      </c>
      <c r="T84" s="206">
        <v>0</v>
      </c>
      <c r="U84" s="206">
        <v>266.35000000000002</v>
      </c>
      <c r="V84" s="206">
        <v>0.13</v>
      </c>
      <c r="W84" s="206">
        <v>11.39</v>
      </c>
      <c r="X84" s="206">
        <v>24.12</v>
      </c>
      <c r="Y84" s="206">
        <v>0</v>
      </c>
      <c r="Z84" s="206">
        <v>68.260000000000005</v>
      </c>
      <c r="AA84" s="206">
        <v>22.13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37.83</v>
      </c>
      <c r="L85" s="206">
        <v>0</v>
      </c>
      <c r="M85" s="206">
        <v>0</v>
      </c>
      <c r="N85" s="206">
        <v>28.97</v>
      </c>
      <c r="O85" s="206">
        <v>48.65</v>
      </c>
      <c r="P85" s="206">
        <v>60.1</v>
      </c>
      <c r="Q85" s="206">
        <v>0</v>
      </c>
      <c r="R85" s="206">
        <v>5.2</v>
      </c>
      <c r="S85" s="206">
        <v>6.47</v>
      </c>
      <c r="T85" s="206">
        <v>0</v>
      </c>
      <c r="U85" s="206">
        <v>266.35000000000002</v>
      </c>
      <c r="V85" s="206">
        <v>0.13</v>
      </c>
      <c r="W85" s="206">
        <v>11.39</v>
      </c>
      <c r="X85" s="206">
        <v>24.12</v>
      </c>
      <c r="Y85" s="206">
        <v>0</v>
      </c>
      <c r="Z85" s="206">
        <v>68.260000000000005</v>
      </c>
      <c r="AA85" s="206">
        <v>22.13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37.83</v>
      </c>
      <c r="L86" s="206">
        <v>0</v>
      </c>
      <c r="M86" s="206">
        <v>0</v>
      </c>
      <c r="N86" s="206">
        <v>28.97</v>
      </c>
      <c r="O86" s="206">
        <v>48.65</v>
      </c>
      <c r="P86" s="206">
        <v>60.1</v>
      </c>
      <c r="Q86" s="206">
        <v>0</v>
      </c>
      <c r="R86" s="206">
        <v>5.2</v>
      </c>
      <c r="S86" s="206">
        <v>6.47</v>
      </c>
      <c r="T86" s="206">
        <v>0</v>
      </c>
      <c r="U86" s="206">
        <v>266.35000000000002</v>
      </c>
      <c r="V86" s="206">
        <v>0.13</v>
      </c>
      <c r="W86" s="206">
        <v>11.39</v>
      </c>
      <c r="X86" s="206">
        <v>24.12</v>
      </c>
      <c r="Y86" s="206">
        <v>0</v>
      </c>
      <c r="Z86" s="206">
        <v>68.260000000000005</v>
      </c>
      <c r="AA86" s="206">
        <v>22.13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37.83</v>
      </c>
      <c r="L87" s="206">
        <v>0</v>
      </c>
      <c r="M87" s="206">
        <v>0</v>
      </c>
      <c r="N87" s="206">
        <v>28.97</v>
      </c>
      <c r="O87" s="206">
        <v>48.65</v>
      </c>
      <c r="P87" s="206">
        <v>60.1</v>
      </c>
      <c r="Q87" s="206">
        <v>0</v>
      </c>
      <c r="R87" s="206">
        <v>5.2</v>
      </c>
      <c r="S87" s="206">
        <v>6.47</v>
      </c>
      <c r="T87" s="206">
        <v>0</v>
      </c>
      <c r="U87" s="206">
        <v>266.35000000000002</v>
      </c>
      <c r="V87" s="206">
        <v>0.11</v>
      </c>
      <c r="W87" s="206">
        <v>11.39</v>
      </c>
      <c r="X87" s="206">
        <v>24.12</v>
      </c>
      <c r="Y87" s="206">
        <v>0</v>
      </c>
      <c r="Z87" s="206">
        <v>68.260000000000005</v>
      </c>
      <c r="AA87" s="206">
        <v>22.13</v>
      </c>
      <c r="AB87" s="206">
        <v>0</v>
      </c>
      <c r="AC87" s="206">
        <v>19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37.83</v>
      </c>
      <c r="L88" s="206">
        <v>0</v>
      </c>
      <c r="M88" s="206">
        <v>0</v>
      </c>
      <c r="N88" s="206">
        <v>28.97</v>
      </c>
      <c r="O88" s="206">
        <v>48.65</v>
      </c>
      <c r="P88" s="206">
        <v>60.1</v>
      </c>
      <c r="Q88" s="206">
        <v>0</v>
      </c>
      <c r="R88" s="206">
        <v>5.2</v>
      </c>
      <c r="S88" s="206">
        <v>6.47</v>
      </c>
      <c r="T88" s="206">
        <v>0</v>
      </c>
      <c r="U88" s="206">
        <v>266.35000000000002</v>
      </c>
      <c r="V88" s="206">
        <v>0.11</v>
      </c>
      <c r="W88" s="206">
        <v>11.39</v>
      </c>
      <c r="X88" s="206">
        <v>24.12</v>
      </c>
      <c r="Y88" s="206">
        <v>0</v>
      </c>
      <c r="Z88" s="206">
        <v>68.260000000000005</v>
      </c>
      <c r="AA88" s="206">
        <v>22.13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37.83</v>
      </c>
      <c r="L89" s="206">
        <v>0</v>
      </c>
      <c r="M89" s="206">
        <v>0</v>
      </c>
      <c r="N89" s="206">
        <v>28.97</v>
      </c>
      <c r="O89" s="206">
        <v>48.65</v>
      </c>
      <c r="P89" s="206">
        <v>60.1</v>
      </c>
      <c r="Q89" s="206">
        <v>0</v>
      </c>
      <c r="R89" s="206">
        <v>2.91</v>
      </c>
      <c r="S89" s="206">
        <v>2.0299999999999998</v>
      </c>
      <c r="T89" s="206">
        <v>0</v>
      </c>
      <c r="U89" s="206">
        <v>266.35000000000002</v>
      </c>
      <c r="V89" s="206">
        <v>0</v>
      </c>
      <c r="W89" s="206">
        <v>11.39</v>
      </c>
      <c r="X89" s="206">
        <v>24.12</v>
      </c>
      <c r="Y89" s="206">
        <v>0</v>
      </c>
      <c r="Z89" s="206">
        <v>68.260000000000005</v>
      </c>
      <c r="AA89" s="206">
        <v>22.13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37.83</v>
      </c>
      <c r="L90" s="206">
        <v>0</v>
      </c>
      <c r="M90" s="206">
        <v>0</v>
      </c>
      <c r="N90" s="206">
        <v>28.97</v>
      </c>
      <c r="O90" s="206">
        <v>48.65</v>
      </c>
      <c r="P90" s="206">
        <v>60.1</v>
      </c>
      <c r="Q90" s="206">
        <v>0</v>
      </c>
      <c r="R90" s="206">
        <v>2.91</v>
      </c>
      <c r="S90" s="206">
        <v>2.0299999999999998</v>
      </c>
      <c r="T90" s="206">
        <v>0</v>
      </c>
      <c r="U90" s="206">
        <v>266.35000000000002</v>
      </c>
      <c r="V90" s="206">
        <v>0</v>
      </c>
      <c r="W90" s="206">
        <v>11.39</v>
      </c>
      <c r="X90" s="206">
        <v>24.12</v>
      </c>
      <c r="Y90" s="206">
        <v>0</v>
      </c>
      <c r="Z90" s="206">
        <v>68.260000000000005</v>
      </c>
      <c r="AA90" s="206">
        <v>22.13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37.83</v>
      </c>
      <c r="L91" s="206">
        <v>0</v>
      </c>
      <c r="M91" s="206">
        <v>0</v>
      </c>
      <c r="N91" s="206">
        <v>28.97</v>
      </c>
      <c r="O91" s="206">
        <v>48.65</v>
      </c>
      <c r="P91" s="206">
        <v>60.1</v>
      </c>
      <c r="Q91" s="206">
        <v>0</v>
      </c>
      <c r="R91" s="206">
        <v>2.91</v>
      </c>
      <c r="S91" s="206">
        <v>2.0299999999999998</v>
      </c>
      <c r="T91" s="206">
        <v>0</v>
      </c>
      <c r="U91" s="206">
        <v>266.35000000000002</v>
      </c>
      <c r="V91" s="206">
        <v>0</v>
      </c>
      <c r="W91" s="206">
        <v>11.39</v>
      </c>
      <c r="X91" s="206">
        <v>24.12</v>
      </c>
      <c r="Y91" s="206">
        <v>0</v>
      </c>
      <c r="Z91" s="206">
        <v>68.260000000000005</v>
      </c>
      <c r="AA91" s="206">
        <v>22.13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37.83</v>
      </c>
      <c r="L92" s="206">
        <v>0</v>
      </c>
      <c r="M92" s="206">
        <v>0</v>
      </c>
      <c r="N92" s="206">
        <v>28.97</v>
      </c>
      <c r="O92" s="206">
        <v>48.65</v>
      </c>
      <c r="P92" s="206">
        <v>60.1</v>
      </c>
      <c r="Q92" s="206">
        <v>0</v>
      </c>
      <c r="R92" s="206">
        <v>2.91</v>
      </c>
      <c r="S92" s="206">
        <v>2.0299999999999998</v>
      </c>
      <c r="T92" s="206">
        <v>0</v>
      </c>
      <c r="U92" s="206">
        <v>266.35000000000002</v>
      </c>
      <c r="V92" s="206">
        <v>0</v>
      </c>
      <c r="W92" s="206">
        <v>11.39</v>
      </c>
      <c r="X92" s="206">
        <v>24.12</v>
      </c>
      <c r="Y92" s="206">
        <v>0</v>
      </c>
      <c r="Z92" s="206">
        <v>68.260000000000005</v>
      </c>
      <c r="AA92" s="206">
        <v>22.13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37.83</v>
      </c>
      <c r="L93" s="206">
        <v>0</v>
      </c>
      <c r="M93" s="206">
        <v>0</v>
      </c>
      <c r="N93" s="206">
        <v>28.97</v>
      </c>
      <c r="O93" s="206">
        <v>48.65</v>
      </c>
      <c r="P93" s="206">
        <v>60.1</v>
      </c>
      <c r="Q93" s="206">
        <v>0</v>
      </c>
      <c r="R93" s="206">
        <v>2.91</v>
      </c>
      <c r="S93" s="206">
        <v>2.0299999999999998</v>
      </c>
      <c r="T93" s="206">
        <v>0</v>
      </c>
      <c r="U93" s="206">
        <v>266.35000000000002</v>
      </c>
      <c r="V93" s="206">
        <v>0</v>
      </c>
      <c r="W93" s="206">
        <v>11.39</v>
      </c>
      <c r="X93" s="206">
        <v>24.12</v>
      </c>
      <c r="Y93" s="206">
        <v>0</v>
      </c>
      <c r="Z93" s="206">
        <v>68.260000000000005</v>
      </c>
      <c r="AA93" s="206">
        <v>22.13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37.83</v>
      </c>
      <c r="L94" s="206">
        <v>0</v>
      </c>
      <c r="M94" s="206">
        <v>0</v>
      </c>
      <c r="N94" s="206">
        <v>28.97</v>
      </c>
      <c r="O94" s="206">
        <v>48.65</v>
      </c>
      <c r="P94" s="206">
        <v>60.1</v>
      </c>
      <c r="Q94" s="206">
        <v>0</v>
      </c>
      <c r="R94" s="206">
        <v>2.91</v>
      </c>
      <c r="S94" s="206">
        <v>2.0299999999999998</v>
      </c>
      <c r="T94" s="206">
        <v>0</v>
      </c>
      <c r="U94" s="206">
        <v>266.35000000000002</v>
      </c>
      <c r="V94" s="206">
        <v>0</v>
      </c>
      <c r="W94" s="206">
        <v>11.39</v>
      </c>
      <c r="X94" s="206">
        <v>24.12</v>
      </c>
      <c r="Y94" s="206">
        <v>0</v>
      </c>
      <c r="Z94" s="206">
        <v>68.25</v>
      </c>
      <c r="AA94" s="206">
        <v>22.12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37.83</v>
      </c>
      <c r="L95" s="206">
        <v>0</v>
      </c>
      <c r="M95" s="206">
        <v>0</v>
      </c>
      <c r="N95" s="206">
        <v>28.97</v>
      </c>
      <c r="O95" s="206">
        <v>48.65</v>
      </c>
      <c r="P95" s="206">
        <v>60.1</v>
      </c>
      <c r="Q95" s="206">
        <v>0</v>
      </c>
      <c r="R95" s="206">
        <v>2.91</v>
      </c>
      <c r="S95" s="206">
        <v>2.0299999999999998</v>
      </c>
      <c r="T95" s="206">
        <v>0</v>
      </c>
      <c r="U95" s="206">
        <v>266.35000000000002</v>
      </c>
      <c r="V95" s="206">
        <v>0</v>
      </c>
      <c r="W95" s="206">
        <v>11.39</v>
      </c>
      <c r="X95" s="206">
        <v>24.12</v>
      </c>
      <c r="Y95" s="206">
        <v>0</v>
      </c>
      <c r="Z95" s="206">
        <v>31.87</v>
      </c>
      <c r="AA95" s="206">
        <v>22.12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37.83</v>
      </c>
      <c r="L96" s="206">
        <v>0</v>
      </c>
      <c r="M96" s="206">
        <v>0</v>
      </c>
      <c r="N96" s="206">
        <v>28.97</v>
      </c>
      <c r="O96" s="206">
        <v>48.65</v>
      </c>
      <c r="P96" s="206">
        <v>60.1</v>
      </c>
      <c r="Q96" s="206">
        <v>0</v>
      </c>
      <c r="R96" s="206">
        <v>2.91</v>
      </c>
      <c r="S96" s="206">
        <v>2.0299999999999998</v>
      </c>
      <c r="T96" s="206">
        <v>0</v>
      </c>
      <c r="U96" s="206">
        <v>266.35000000000002</v>
      </c>
      <c r="V96" s="206">
        <v>0</v>
      </c>
      <c r="W96" s="206">
        <v>11.39</v>
      </c>
      <c r="X96" s="206">
        <v>24.12</v>
      </c>
      <c r="Y96" s="206">
        <v>0</v>
      </c>
      <c r="Z96" s="206">
        <v>31.87</v>
      </c>
      <c r="AA96" s="206">
        <v>22.12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37.83</v>
      </c>
      <c r="L97" s="206">
        <v>0</v>
      </c>
      <c r="M97" s="206">
        <v>0</v>
      </c>
      <c r="N97" s="206">
        <v>28.97</v>
      </c>
      <c r="O97" s="206">
        <v>48.65</v>
      </c>
      <c r="P97" s="206">
        <v>60.1</v>
      </c>
      <c r="Q97" s="206">
        <v>0</v>
      </c>
      <c r="R97" s="206">
        <v>2.91</v>
      </c>
      <c r="S97" s="206">
        <v>2.0299999999999998</v>
      </c>
      <c r="T97" s="206">
        <v>0</v>
      </c>
      <c r="U97" s="206">
        <v>266.35000000000002</v>
      </c>
      <c r="V97" s="206">
        <v>0</v>
      </c>
      <c r="W97" s="206">
        <v>11.39</v>
      </c>
      <c r="X97" s="206">
        <v>24.12</v>
      </c>
      <c r="Y97" s="206">
        <v>0</v>
      </c>
      <c r="Z97" s="206">
        <v>31.87</v>
      </c>
      <c r="AA97" s="206">
        <v>22.12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37.83</v>
      </c>
      <c r="L98" s="206">
        <v>0</v>
      </c>
      <c r="M98" s="206">
        <v>0</v>
      </c>
      <c r="N98" s="206">
        <v>28.97</v>
      </c>
      <c r="O98" s="206">
        <v>48.65</v>
      </c>
      <c r="P98" s="206">
        <v>60.1</v>
      </c>
      <c r="Q98" s="206">
        <v>0</v>
      </c>
      <c r="R98" s="206">
        <v>2.91</v>
      </c>
      <c r="S98" s="206">
        <v>2.0299999999999998</v>
      </c>
      <c r="T98" s="206">
        <v>0</v>
      </c>
      <c r="U98" s="206">
        <v>266.35000000000002</v>
      </c>
      <c r="V98" s="206">
        <v>0</v>
      </c>
      <c r="W98" s="206">
        <v>11.39</v>
      </c>
      <c r="X98" s="206">
        <v>24.12</v>
      </c>
      <c r="Y98" s="206">
        <v>0</v>
      </c>
      <c r="Z98" s="206">
        <v>31.87</v>
      </c>
      <c r="AA98" s="206">
        <v>22.12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1.4359524999999984</v>
      </c>
      <c r="L99">
        <f t="shared" si="0"/>
        <v>1.3174999999999999E-3</v>
      </c>
      <c r="M99">
        <f t="shared" si="0"/>
        <v>0</v>
      </c>
      <c r="N99">
        <f t="shared" si="0"/>
        <v>0.69527999999999923</v>
      </c>
      <c r="O99">
        <f t="shared" si="0"/>
        <v>1.1676000000000004</v>
      </c>
      <c r="P99">
        <f t="shared" si="0"/>
        <v>1.4424000000000015</v>
      </c>
      <c r="Q99">
        <f t="shared" si="0"/>
        <v>0</v>
      </c>
      <c r="R99">
        <f t="shared" si="0"/>
        <v>0.10333999999999996</v>
      </c>
      <c r="S99">
        <f t="shared" si="0"/>
        <v>0.11902250000000009</v>
      </c>
      <c r="T99">
        <f t="shared" si="0"/>
        <v>0</v>
      </c>
      <c r="U99">
        <f t="shared" si="0"/>
        <v>6.3923999999999914</v>
      </c>
      <c r="V99">
        <f t="shared" si="0"/>
        <v>5.475000000000005E-3</v>
      </c>
      <c r="W99">
        <f t="shared" si="0"/>
        <v>0.23891999999999977</v>
      </c>
      <c r="X99">
        <f t="shared" si="0"/>
        <v>0.50800499999999893</v>
      </c>
      <c r="Y99">
        <f t="shared" si="0"/>
        <v>0</v>
      </c>
      <c r="Z99">
        <f t="shared" si="0"/>
        <v>1.4018475000000026</v>
      </c>
      <c r="AA99">
        <f t="shared" si="0"/>
        <v>0.47072500000000078</v>
      </c>
      <c r="AB99">
        <f t="shared" si="0"/>
        <v>0</v>
      </c>
      <c r="AC99">
        <f t="shared" si="0"/>
        <v>0.20770999999999998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1.1535499999999996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0.20265250000000012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2.2200000000000002</v>
      </c>
      <c r="L3" s="206">
        <v>112.99</v>
      </c>
      <c r="M3" s="206">
        <v>13.63</v>
      </c>
      <c r="N3" s="206">
        <v>35.01</v>
      </c>
      <c r="O3" s="206">
        <v>0</v>
      </c>
      <c r="P3" s="206">
        <v>37.21</v>
      </c>
      <c r="Q3" s="206">
        <v>0</v>
      </c>
      <c r="R3" s="206">
        <v>3.18</v>
      </c>
      <c r="S3" s="206">
        <v>4.01</v>
      </c>
      <c r="T3" s="206">
        <v>0</v>
      </c>
      <c r="U3" s="206">
        <v>20.68</v>
      </c>
      <c r="V3" s="206">
        <v>0</v>
      </c>
      <c r="W3" s="206">
        <v>1.93</v>
      </c>
      <c r="X3" s="206">
        <v>8.69</v>
      </c>
      <c r="Y3" s="206">
        <v>0</v>
      </c>
      <c r="Z3" s="206">
        <v>33.799999999999997</v>
      </c>
      <c r="AA3" s="206">
        <v>8.69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2.2200000000000002</v>
      </c>
      <c r="L4" s="206">
        <v>112.99</v>
      </c>
      <c r="M4" s="206">
        <v>13.63</v>
      </c>
      <c r="N4" s="206">
        <v>35.01</v>
      </c>
      <c r="O4" s="206">
        <v>0</v>
      </c>
      <c r="P4" s="206">
        <v>37.21</v>
      </c>
      <c r="Q4" s="206">
        <v>0</v>
      </c>
      <c r="R4" s="206">
        <v>3.18</v>
      </c>
      <c r="S4" s="206">
        <v>4.01</v>
      </c>
      <c r="T4" s="206">
        <v>0</v>
      </c>
      <c r="U4" s="206">
        <v>20.68</v>
      </c>
      <c r="V4" s="206">
        <v>0</v>
      </c>
      <c r="W4" s="206">
        <v>1.93</v>
      </c>
      <c r="X4" s="206">
        <v>8.69</v>
      </c>
      <c r="Y4" s="206">
        <v>0</v>
      </c>
      <c r="Z4" s="206">
        <v>33.799999999999997</v>
      </c>
      <c r="AA4" s="206">
        <v>8.69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2.2200000000000002</v>
      </c>
      <c r="L5" s="206">
        <v>112.99</v>
      </c>
      <c r="M5" s="206">
        <v>13.63</v>
      </c>
      <c r="N5" s="206">
        <v>35.01</v>
      </c>
      <c r="O5" s="206">
        <v>0</v>
      </c>
      <c r="P5" s="206">
        <v>37.21</v>
      </c>
      <c r="Q5" s="206">
        <v>0</v>
      </c>
      <c r="R5" s="206">
        <v>3.16</v>
      </c>
      <c r="S5" s="206">
        <v>3.99</v>
      </c>
      <c r="T5" s="206">
        <v>0</v>
      </c>
      <c r="U5" s="206">
        <v>20.68</v>
      </c>
      <c r="V5" s="206">
        <v>0</v>
      </c>
      <c r="W5" s="206">
        <v>1.93</v>
      </c>
      <c r="X5" s="206">
        <v>8.69</v>
      </c>
      <c r="Y5" s="206">
        <v>0</v>
      </c>
      <c r="Z5" s="206">
        <v>33.799999999999997</v>
      </c>
      <c r="AA5" s="206">
        <v>8.69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2.2200000000000002</v>
      </c>
      <c r="L6" s="206">
        <v>112.99</v>
      </c>
      <c r="M6" s="206">
        <v>13.63</v>
      </c>
      <c r="N6" s="206">
        <v>35.01</v>
      </c>
      <c r="O6" s="206">
        <v>0</v>
      </c>
      <c r="P6" s="206">
        <v>37.21</v>
      </c>
      <c r="Q6" s="206">
        <v>0</v>
      </c>
      <c r="R6" s="206">
        <v>3.16</v>
      </c>
      <c r="S6" s="206">
        <v>3.99</v>
      </c>
      <c r="T6" s="206">
        <v>0</v>
      </c>
      <c r="U6" s="206">
        <v>20.68</v>
      </c>
      <c r="V6" s="206">
        <v>0</v>
      </c>
      <c r="W6" s="206">
        <v>1.93</v>
      </c>
      <c r="X6" s="206">
        <v>8.69</v>
      </c>
      <c r="Y6" s="206">
        <v>0</v>
      </c>
      <c r="Z6" s="206">
        <v>33.799999999999997</v>
      </c>
      <c r="AA6" s="206">
        <v>8.69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2.2200000000000002</v>
      </c>
      <c r="L7" s="206">
        <v>112.99</v>
      </c>
      <c r="M7" s="206">
        <v>13.63</v>
      </c>
      <c r="N7" s="206">
        <v>35.01</v>
      </c>
      <c r="O7" s="206">
        <v>0</v>
      </c>
      <c r="P7" s="206">
        <v>37.21</v>
      </c>
      <c r="Q7" s="206">
        <v>0</v>
      </c>
      <c r="R7" s="206">
        <v>2.99</v>
      </c>
      <c r="S7" s="206">
        <v>3.87</v>
      </c>
      <c r="T7" s="206">
        <v>0</v>
      </c>
      <c r="U7" s="206">
        <v>20.68</v>
      </c>
      <c r="V7" s="206">
        <v>0</v>
      </c>
      <c r="W7" s="206">
        <v>1.93</v>
      </c>
      <c r="X7" s="206">
        <v>8.69</v>
      </c>
      <c r="Y7" s="206">
        <v>0</v>
      </c>
      <c r="Z7" s="206">
        <v>33.799999999999997</v>
      </c>
      <c r="AA7" s="206">
        <v>8.69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2.2200000000000002</v>
      </c>
      <c r="L8" s="206">
        <v>112.99</v>
      </c>
      <c r="M8" s="206">
        <v>13.63</v>
      </c>
      <c r="N8" s="206">
        <v>35.01</v>
      </c>
      <c r="O8" s="206">
        <v>0</v>
      </c>
      <c r="P8" s="206">
        <v>37.21</v>
      </c>
      <c r="Q8" s="206">
        <v>0</v>
      </c>
      <c r="R8" s="206">
        <v>2.99</v>
      </c>
      <c r="S8" s="206">
        <v>3.87</v>
      </c>
      <c r="T8" s="206">
        <v>0</v>
      </c>
      <c r="U8" s="206">
        <v>20.68</v>
      </c>
      <c r="V8" s="206">
        <v>0</v>
      </c>
      <c r="W8" s="206">
        <v>1.93</v>
      </c>
      <c r="X8" s="206">
        <v>8.69</v>
      </c>
      <c r="Y8" s="206">
        <v>0</v>
      </c>
      <c r="Z8" s="206">
        <v>33.799999999999997</v>
      </c>
      <c r="AA8" s="206">
        <v>8.69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2.2200000000000002</v>
      </c>
      <c r="L9" s="206">
        <v>112.99</v>
      </c>
      <c r="M9" s="206">
        <v>13.63</v>
      </c>
      <c r="N9" s="206">
        <v>35.01</v>
      </c>
      <c r="O9" s="206">
        <v>0</v>
      </c>
      <c r="P9" s="206">
        <v>37.21</v>
      </c>
      <c r="Q9" s="206">
        <v>0</v>
      </c>
      <c r="R9" s="206">
        <v>2.99</v>
      </c>
      <c r="S9" s="206">
        <v>3.87</v>
      </c>
      <c r="T9" s="206">
        <v>0</v>
      </c>
      <c r="U9" s="206">
        <v>20.68</v>
      </c>
      <c r="V9" s="206">
        <v>0</v>
      </c>
      <c r="W9" s="206">
        <v>1.93</v>
      </c>
      <c r="X9" s="206">
        <v>8.69</v>
      </c>
      <c r="Y9" s="206">
        <v>0</v>
      </c>
      <c r="Z9" s="206">
        <v>33.799999999999997</v>
      </c>
      <c r="AA9" s="206">
        <v>8.69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2.2200000000000002</v>
      </c>
      <c r="L10" s="206">
        <v>112.99</v>
      </c>
      <c r="M10" s="206">
        <v>13.63</v>
      </c>
      <c r="N10" s="206">
        <v>35.01</v>
      </c>
      <c r="O10" s="206">
        <v>0</v>
      </c>
      <c r="P10" s="206">
        <v>37.21</v>
      </c>
      <c r="Q10" s="206">
        <v>0</v>
      </c>
      <c r="R10" s="206">
        <v>2.99</v>
      </c>
      <c r="S10" s="206">
        <v>3.87</v>
      </c>
      <c r="T10" s="206">
        <v>0</v>
      </c>
      <c r="U10" s="206">
        <v>20.68</v>
      </c>
      <c r="V10" s="206">
        <v>0</v>
      </c>
      <c r="W10" s="206">
        <v>1.93</v>
      </c>
      <c r="X10" s="206">
        <v>8.69</v>
      </c>
      <c r="Y10" s="206">
        <v>0</v>
      </c>
      <c r="Z10" s="206">
        <v>33.799999999999997</v>
      </c>
      <c r="AA10" s="206">
        <v>8.69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2.2200000000000002</v>
      </c>
      <c r="L11" s="206">
        <v>112.99</v>
      </c>
      <c r="M11" s="206">
        <v>13.63</v>
      </c>
      <c r="N11" s="206">
        <v>35.01</v>
      </c>
      <c r="O11" s="206">
        <v>0</v>
      </c>
      <c r="P11" s="206">
        <v>37.21</v>
      </c>
      <c r="Q11" s="206">
        <v>0</v>
      </c>
      <c r="R11" s="206">
        <v>3.16</v>
      </c>
      <c r="S11" s="206">
        <v>4.0999999999999996</v>
      </c>
      <c r="T11" s="206">
        <v>0</v>
      </c>
      <c r="U11" s="206">
        <v>20.68</v>
      </c>
      <c r="V11" s="206">
        <v>0</v>
      </c>
      <c r="W11" s="206">
        <v>1.93</v>
      </c>
      <c r="X11" s="206">
        <v>8.69</v>
      </c>
      <c r="Y11" s="206">
        <v>0</v>
      </c>
      <c r="Z11" s="206">
        <v>32.950000000000003</v>
      </c>
      <c r="AA11" s="206">
        <v>8.4700000000000006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2.2200000000000002</v>
      </c>
      <c r="L12" s="206">
        <v>112.99</v>
      </c>
      <c r="M12" s="206">
        <v>13.63</v>
      </c>
      <c r="N12" s="206">
        <v>35.01</v>
      </c>
      <c r="O12" s="206">
        <v>0</v>
      </c>
      <c r="P12" s="206">
        <v>37.21</v>
      </c>
      <c r="Q12" s="206">
        <v>0</v>
      </c>
      <c r="R12" s="206">
        <v>3.16</v>
      </c>
      <c r="S12" s="206">
        <v>4.0999999999999996</v>
      </c>
      <c r="T12" s="206">
        <v>0</v>
      </c>
      <c r="U12" s="206">
        <v>20.68</v>
      </c>
      <c r="V12" s="206">
        <v>0</v>
      </c>
      <c r="W12" s="206">
        <v>1.93</v>
      </c>
      <c r="X12" s="206">
        <v>8.69</v>
      </c>
      <c r="Y12" s="206">
        <v>0</v>
      </c>
      <c r="Z12" s="206">
        <v>32.950000000000003</v>
      </c>
      <c r="AA12" s="206">
        <v>8.4700000000000006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2.2200000000000002</v>
      </c>
      <c r="L13" s="206">
        <v>112.99</v>
      </c>
      <c r="M13" s="206">
        <v>13.62</v>
      </c>
      <c r="N13" s="206">
        <v>35.01</v>
      </c>
      <c r="O13" s="206">
        <v>0</v>
      </c>
      <c r="P13" s="206">
        <v>37.21</v>
      </c>
      <c r="Q13" s="206">
        <v>0</v>
      </c>
      <c r="R13" s="206">
        <v>3.16</v>
      </c>
      <c r="S13" s="206">
        <v>4.0999999999999996</v>
      </c>
      <c r="T13" s="206">
        <v>0</v>
      </c>
      <c r="U13" s="206">
        <v>20.68</v>
      </c>
      <c r="V13" s="206">
        <v>0</v>
      </c>
      <c r="W13" s="206">
        <v>1.93</v>
      </c>
      <c r="X13" s="206">
        <v>8.69</v>
      </c>
      <c r="Y13" s="206">
        <v>0</v>
      </c>
      <c r="Z13" s="206">
        <v>33.799999999999997</v>
      </c>
      <c r="AA13" s="206">
        <v>7.72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2.2200000000000002</v>
      </c>
      <c r="L14" s="206">
        <v>112.99</v>
      </c>
      <c r="M14" s="206">
        <v>13.63</v>
      </c>
      <c r="N14" s="206">
        <v>35.01</v>
      </c>
      <c r="O14" s="206">
        <v>0</v>
      </c>
      <c r="P14" s="206">
        <v>37.21</v>
      </c>
      <c r="Q14" s="206">
        <v>0</v>
      </c>
      <c r="R14" s="206">
        <v>3.16</v>
      </c>
      <c r="S14" s="206">
        <v>4.0999999999999996</v>
      </c>
      <c r="T14" s="206">
        <v>0</v>
      </c>
      <c r="U14" s="206">
        <v>20.68</v>
      </c>
      <c r="V14" s="206">
        <v>0</v>
      </c>
      <c r="W14" s="206">
        <v>1.93</v>
      </c>
      <c r="X14" s="206">
        <v>8.69</v>
      </c>
      <c r="Y14" s="206">
        <v>0</v>
      </c>
      <c r="Z14" s="206">
        <v>33.799999999999997</v>
      </c>
      <c r="AA14" s="206">
        <v>7.72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2.2200000000000002</v>
      </c>
      <c r="L15" s="206">
        <v>112.99</v>
      </c>
      <c r="M15" s="206">
        <v>13.63</v>
      </c>
      <c r="N15" s="206">
        <v>35.01</v>
      </c>
      <c r="O15" s="206">
        <v>0</v>
      </c>
      <c r="P15" s="206">
        <v>37.21</v>
      </c>
      <c r="Q15" s="206">
        <v>0</v>
      </c>
      <c r="R15" s="206">
        <v>3.16</v>
      </c>
      <c r="S15" s="206">
        <v>4.0999999999999996</v>
      </c>
      <c r="T15" s="206">
        <v>0</v>
      </c>
      <c r="U15" s="206">
        <v>20.68</v>
      </c>
      <c r="V15" s="206">
        <v>0</v>
      </c>
      <c r="W15" s="206">
        <v>1.93</v>
      </c>
      <c r="X15" s="206">
        <v>8.69</v>
      </c>
      <c r="Y15" s="206">
        <v>0</v>
      </c>
      <c r="Z15" s="206">
        <v>33.799999999999997</v>
      </c>
      <c r="AA15" s="206">
        <v>7.72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2.2200000000000002</v>
      </c>
      <c r="L16" s="206">
        <v>112.99</v>
      </c>
      <c r="M16" s="206">
        <v>13.63</v>
      </c>
      <c r="N16" s="206">
        <v>35.01</v>
      </c>
      <c r="O16" s="206">
        <v>0</v>
      </c>
      <c r="P16" s="206">
        <v>37.21</v>
      </c>
      <c r="Q16" s="206">
        <v>0</v>
      </c>
      <c r="R16" s="206">
        <v>3.16</v>
      </c>
      <c r="S16" s="206">
        <v>4.0999999999999996</v>
      </c>
      <c r="T16" s="206">
        <v>0</v>
      </c>
      <c r="U16" s="206">
        <v>20.68</v>
      </c>
      <c r="V16" s="206">
        <v>0</v>
      </c>
      <c r="W16" s="206">
        <v>1.93</v>
      </c>
      <c r="X16" s="206">
        <v>8.69</v>
      </c>
      <c r="Y16" s="206">
        <v>0</v>
      </c>
      <c r="Z16" s="206">
        <v>33.799999999999997</v>
      </c>
      <c r="AA16" s="206">
        <v>7.72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2.2200000000000002</v>
      </c>
      <c r="L17" s="206">
        <v>112.99</v>
      </c>
      <c r="M17" s="206">
        <v>13.62</v>
      </c>
      <c r="N17" s="206">
        <v>35.01</v>
      </c>
      <c r="O17" s="206">
        <v>0</v>
      </c>
      <c r="P17" s="206">
        <v>37.21</v>
      </c>
      <c r="Q17" s="206">
        <v>0</v>
      </c>
      <c r="R17" s="206">
        <v>3.16</v>
      </c>
      <c r="S17" s="206">
        <v>4.0999999999999996</v>
      </c>
      <c r="T17" s="206">
        <v>0</v>
      </c>
      <c r="U17" s="206">
        <v>20.68</v>
      </c>
      <c r="V17" s="206">
        <v>0</v>
      </c>
      <c r="W17" s="206">
        <v>1.93</v>
      </c>
      <c r="X17" s="206">
        <v>8.69</v>
      </c>
      <c r="Y17" s="206">
        <v>0</v>
      </c>
      <c r="Z17" s="206">
        <v>33.799999999999997</v>
      </c>
      <c r="AA17" s="206">
        <v>7.72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2.2200000000000002</v>
      </c>
      <c r="L18" s="206">
        <v>112.99</v>
      </c>
      <c r="M18" s="206">
        <v>11.89</v>
      </c>
      <c r="N18" s="206">
        <v>35.01</v>
      </c>
      <c r="O18" s="206">
        <v>0</v>
      </c>
      <c r="P18" s="206">
        <v>37.21</v>
      </c>
      <c r="Q18" s="206">
        <v>0</v>
      </c>
      <c r="R18" s="206">
        <v>3.16</v>
      </c>
      <c r="S18" s="206">
        <v>4.0999999999999996</v>
      </c>
      <c r="T18" s="206">
        <v>0</v>
      </c>
      <c r="U18" s="206">
        <v>20.68</v>
      </c>
      <c r="V18" s="206">
        <v>0</v>
      </c>
      <c r="W18" s="206">
        <v>1.93</v>
      </c>
      <c r="X18" s="206">
        <v>8.69</v>
      </c>
      <c r="Y18" s="206">
        <v>0</v>
      </c>
      <c r="Z18" s="206">
        <v>33.799999999999997</v>
      </c>
      <c r="AA18" s="206">
        <v>7.72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2.2200000000000002</v>
      </c>
      <c r="L19" s="206">
        <v>112.99</v>
      </c>
      <c r="M19" s="206">
        <v>13.63</v>
      </c>
      <c r="N19" s="206">
        <v>35.01</v>
      </c>
      <c r="O19" s="206">
        <v>0</v>
      </c>
      <c r="P19" s="206">
        <v>37.21</v>
      </c>
      <c r="Q19" s="206">
        <v>0</v>
      </c>
      <c r="R19" s="206">
        <v>3.16</v>
      </c>
      <c r="S19" s="206">
        <v>4.0999999999999996</v>
      </c>
      <c r="T19" s="206">
        <v>0</v>
      </c>
      <c r="U19" s="206">
        <v>20.68</v>
      </c>
      <c r="V19" s="206">
        <v>0</v>
      </c>
      <c r="W19" s="206">
        <v>1.93</v>
      </c>
      <c r="X19" s="206">
        <v>8.69</v>
      </c>
      <c r="Y19" s="206">
        <v>0</v>
      </c>
      <c r="Z19" s="206">
        <v>33.799999999999997</v>
      </c>
      <c r="AA19" s="206">
        <v>7.72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2.2200000000000002</v>
      </c>
      <c r="L20" s="206">
        <v>112.99</v>
      </c>
      <c r="M20" s="206">
        <v>13.63</v>
      </c>
      <c r="N20" s="206">
        <v>35.01</v>
      </c>
      <c r="O20" s="206">
        <v>0</v>
      </c>
      <c r="P20" s="206">
        <v>37.21</v>
      </c>
      <c r="Q20" s="206">
        <v>0</v>
      </c>
      <c r="R20" s="206">
        <v>3.16</v>
      </c>
      <c r="S20" s="206">
        <v>4.0999999999999996</v>
      </c>
      <c r="T20" s="206">
        <v>0</v>
      </c>
      <c r="U20" s="206">
        <v>20.68</v>
      </c>
      <c r="V20" s="206">
        <v>0</v>
      </c>
      <c r="W20" s="206">
        <v>1.93</v>
      </c>
      <c r="X20" s="206">
        <v>8.69</v>
      </c>
      <c r="Y20" s="206">
        <v>0</v>
      </c>
      <c r="Z20" s="206">
        <v>33.799999999999997</v>
      </c>
      <c r="AA20" s="206">
        <v>7.73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2.2200000000000002</v>
      </c>
      <c r="L21" s="206">
        <v>112.99</v>
      </c>
      <c r="M21" s="206">
        <v>13.63</v>
      </c>
      <c r="N21" s="206">
        <v>35.01</v>
      </c>
      <c r="O21" s="206">
        <v>0</v>
      </c>
      <c r="P21" s="206">
        <v>37.21</v>
      </c>
      <c r="Q21" s="206">
        <v>0</v>
      </c>
      <c r="R21" s="206">
        <v>3.05</v>
      </c>
      <c r="S21" s="206">
        <v>4</v>
      </c>
      <c r="T21" s="206">
        <v>0</v>
      </c>
      <c r="U21" s="206">
        <v>20.68</v>
      </c>
      <c r="V21" s="206">
        <v>0</v>
      </c>
      <c r="W21" s="206">
        <v>1.93</v>
      </c>
      <c r="X21" s="206">
        <v>8.69</v>
      </c>
      <c r="Y21" s="206">
        <v>0</v>
      </c>
      <c r="Z21" s="206">
        <v>33.799999999999997</v>
      </c>
      <c r="AA21" s="206">
        <v>7.73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2.2200000000000002</v>
      </c>
      <c r="L22" s="206">
        <v>112.99</v>
      </c>
      <c r="M22" s="206">
        <v>13.63</v>
      </c>
      <c r="N22" s="206">
        <v>35.01</v>
      </c>
      <c r="O22" s="206">
        <v>0</v>
      </c>
      <c r="P22" s="206">
        <v>37.21</v>
      </c>
      <c r="Q22" s="206">
        <v>0</v>
      </c>
      <c r="R22" s="206">
        <v>3.05</v>
      </c>
      <c r="S22" s="206">
        <v>4</v>
      </c>
      <c r="T22" s="206">
        <v>0</v>
      </c>
      <c r="U22" s="206">
        <v>20.68</v>
      </c>
      <c r="V22" s="206">
        <v>0</v>
      </c>
      <c r="W22" s="206">
        <v>1.93</v>
      </c>
      <c r="X22" s="206">
        <v>8.69</v>
      </c>
      <c r="Y22" s="206">
        <v>0</v>
      </c>
      <c r="Z22" s="206">
        <v>33.799999999999997</v>
      </c>
      <c r="AA22" s="206">
        <v>7.73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112.99</v>
      </c>
      <c r="M23" s="206">
        <v>13.63</v>
      </c>
      <c r="N23" s="206">
        <v>35.01</v>
      </c>
      <c r="O23" s="206">
        <v>0</v>
      </c>
      <c r="P23" s="206">
        <v>37.21</v>
      </c>
      <c r="Q23" s="206">
        <v>0</v>
      </c>
      <c r="R23" s="206">
        <v>1.93</v>
      </c>
      <c r="S23" s="206">
        <v>3.86</v>
      </c>
      <c r="T23" s="206">
        <v>0</v>
      </c>
      <c r="U23" s="206">
        <v>20.68</v>
      </c>
      <c r="V23" s="206">
        <v>2.34</v>
      </c>
      <c r="W23" s="206">
        <v>13.75</v>
      </c>
      <c r="X23" s="206">
        <v>29.14</v>
      </c>
      <c r="Y23" s="206">
        <v>0</v>
      </c>
      <c r="Z23" s="206">
        <v>33.799999999999997</v>
      </c>
      <c r="AA23" s="206">
        <v>7.73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112.99</v>
      </c>
      <c r="M24" s="206">
        <v>13.63</v>
      </c>
      <c r="N24" s="206">
        <v>35.01</v>
      </c>
      <c r="O24" s="206">
        <v>0</v>
      </c>
      <c r="P24" s="206">
        <v>37.21</v>
      </c>
      <c r="Q24" s="206">
        <v>0</v>
      </c>
      <c r="R24" s="206">
        <v>1.93</v>
      </c>
      <c r="S24" s="206">
        <v>3.86</v>
      </c>
      <c r="T24" s="206">
        <v>0</v>
      </c>
      <c r="U24" s="206">
        <v>20.68</v>
      </c>
      <c r="V24" s="206">
        <v>3.44</v>
      </c>
      <c r="W24" s="206">
        <v>13.75</v>
      </c>
      <c r="X24" s="206">
        <v>29.14</v>
      </c>
      <c r="Y24" s="206">
        <v>0</v>
      </c>
      <c r="Z24" s="206">
        <v>33.799999999999997</v>
      </c>
      <c r="AA24" s="206">
        <v>7.73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112.99</v>
      </c>
      <c r="M25" s="206">
        <v>13.63</v>
      </c>
      <c r="N25" s="206">
        <v>35.01</v>
      </c>
      <c r="O25" s="206">
        <v>0</v>
      </c>
      <c r="P25" s="206">
        <v>37.21</v>
      </c>
      <c r="Q25" s="206">
        <v>0</v>
      </c>
      <c r="R25" s="206">
        <v>1.93</v>
      </c>
      <c r="S25" s="206">
        <v>3.86</v>
      </c>
      <c r="T25" s="206">
        <v>0</v>
      </c>
      <c r="U25" s="206">
        <v>20.68</v>
      </c>
      <c r="V25" s="206">
        <v>3.57</v>
      </c>
      <c r="W25" s="206">
        <v>13.75</v>
      </c>
      <c r="X25" s="206">
        <v>29.14</v>
      </c>
      <c r="Y25" s="206">
        <v>0</v>
      </c>
      <c r="Z25" s="206">
        <v>33.799999999999997</v>
      </c>
      <c r="AA25" s="206">
        <v>7.73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112.99</v>
      </c>
      <c r="M26" s="206">
        <v>13.63</v>
      </c>
      <c r="N26" s="206">
        <v>35.01</v>
      </c>
      <c r="O26" s="206">
        <v>0</v>
      </c>
      <c r="P26" s="206">
        <v>37.21</v>
      </c>
      <c r="Q26" s="206">
        <v>0</v>
      </c>
      <c r="R26" s="206">
        <v>1.93</v>
      </c>
      <c r="S26" s="206">
        <v>3.86</v>
      </c>
      <c r="T26" s="206">
        <v>0</v>
      </c>
      <c r="U26" s="206">
        <v>20.68</v>
      </c>
      <c r="V26" s="206">
        <v>3.57</v>
      </c>
      <c r="W26" s="206">
        <v>13.75</v>
      </c>
      <c r="X26" s="206">
        <v>29.14</v>
      </c>
      <c r="Y26" s="206">
        <v>0</v>
      </c>
      <c r="Z26" s="206">
        <v>33.799999999999997</v>
      </c>
      <c r="AA26" s="206">
        <v>26.72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117</v>
      </c>
      <c r="M27" s="206">
        <v>13.63</v>
      </c>
      <c r="N27" s="206">
        <v>35.01</v>
      </c>
      <c r="O27" s="206">
        <v>0</v>
      </c>
      <c r="P27" s="206">
        <v>37.21</v>
      </c>
      <c r="Q27" s="206">
        <v>0</v>
      </c>
      <c r="R27" s="206">
        <v>1.93</v>
      </c>
      <c r="S27" s="206">
        <v>3.86</v>
      </c>
      <c r="T27" s="206">
        <v>0</v>
      </c>
      <c r="U27" s="206">
        <v>20.68</v>
      </c>
      <c r="V27" s="206">
        <v>0.77</v>
      </c>
      <c r="W27" s="206">
        <v>13.75</v>
      </c>
      <c r="X27" s="206">
        <v>29.14</v>
      </c>
      <c r="Y27" s="206">
        <v>0</v>
      </c>
      <c r="Z27" s="206">
        <v>75.03</v>
      </c>
      <c r="AA27" s="206">
        <v>26.72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4.53</v>
      </c>
      <c r="L28" s="206">
        <v>117</v>
      </c>
      <c r="M28" s="206">
        <v>13.63</v>
      </c>
      <c r="N28" s="206">
        <v>35.01</v>
      </c>
      <c r="O28" s="206">
        <v>0</v>
      </c>
      <c r="P28" s="206">
        <v>37.21</v>
      </c>
      <c r="Q28" s="206">
        <v>0</v>
      </c>
      <c r="R28" s="206">
        <v>1.93</v>
      </c>
      <c r="S28" s="206">
        <v>3.86</v>
      </c>
      <c r="T28" s="206">
        <v>0</v>
      </c>
      <c r="U28" s="206">
        <v>20.68</v>
      </c>
      <c r="V28" s="206">
        <v>0.77</v>
      </c>
      <c r="W28" s="206">
        <v>13.75</v>
      </c>
      <c r="X28" s="206">
        <v>29.14</v>
      </c>
      <c r="Y28" s="206">
        <v>0</v>
      </c>
      <c r="Z28" s="206">
        <v>75.03</v>
      </c>
      <c r="AA28" s="206">
        <v>26.72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58.71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154.51</v>
      </c>
      <c r="M29" s="206">
        <v>13.63</v>
      </c>
      <c r="N29" s="206">
        <v>35.01</v>
      </c>
      <c r="O29" s="206">
        <v>0</v>
      </c>
      <c r="P29" s="206">
        <v>37.21</v>
      </c>
      <c r="Q29" s="206">
        <v>0</v>
      </c>
      <c r="R29" s="206">
        <v>6.28</v>
      </c>
      <c r="S29" s="206">
        <v>7.82</v>
      </c>
      <c r="T29" s="206">
        <v>0</v>
      </c>
      <c r="U29" s="206">
        <v>20.68</v>
      </c>
      <c r="V29" s="206">
        <v>0.77</v>
      </c>
      <c r="W29" s="206">
        <v>13.75</v>
      </c>
      <c r="X29" s="206">
        <v>29.14</v>
      </c>
      <c r="Y29" s="206">
        <v>0</v>
      </c>
      <c r="Z29" s="206">
        <v>75.03</v>
      </c>
      <c r="AA29" s="206">
        <v>26.72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58.71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4.8499999999999996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231.77</v>
      </c>
      <c r="M30" s="206">
        <v>13.63</v>
      </c>
      <c r="N30" s="206">
        <v>35.01</v>
      </c>
      <c r="O30" s="206">
        <v>0</v>
      </c>
      <c r="P30" s="206">
        <v>37.21</v>
      </c>
      <c r="Q30" s="206">
        <v>0</v>
      </c>
      <c r="R30" s="206">
        <v>6.28</v>
      </c>
      <c r="S30" s="206">
        <v>7.82</v>
      </c>
      <c r="T30" s="206">
        <v>0</v>
      </c>
      <c r="U30" s="206">
        <v>20.68</v>
      </c>
      <c r="V30" s="206">
        <v>0.77</v>
      </c>
      <c r="W30" s="206">
        <v>13.75</v>
      </c>
      <c r="X30" s="206">
        <v>29.14</v>
      </c>
      <c r="Y30" s="206">
        <v>0</v>
      </c>
      <c r="Z30" s="206">
        <v>75.03</v>
      </c>
      <c r="AA30" s="206">
        <v>26.72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9.39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231.77</v>
      </c>
      <c r="M31" s="206">
        <v>13.63</v>
      </c>
      <c r="N31" s="206">
        <v>35.01</v>
      </c>
      <c r="O31" s="206">
        <v>0</v>
      </c>
      <c r="P31" s="206">
        <v>37.21</v>
      </c>
      <c r="Q31" s="206">
        <v>0</v>
      </c>
      <c r="R31" s="206">
        <v>6.28</v>
      </c>
      <c r="S31" s="206">
        <v>7.82</v>
      </c>
      <c r="T31" s="206">
        <v>0</v>
      </c>
      <c r="U31" s="206">
        <v>20.68</v>
      </c>
      <c r="V31" s="206">
        <v>0.77</v>
      </c>
      <c r="W31" s="206">
        <v>13.75</v>
      </c>
      <c r="X31" s="206">
        <v>29.14</v>
      </c>
      <c r="Y31" s="206">
        <v>0</v>
      </c>
      <c r="Z31" s="206">
        <v>75.03</v>
      </c>
      <c r="AA31" s="206">
        <v>26.72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14.57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231.77</v>
      </c>
      <c r="M32" s="206">
        <v>13.63</v>
      </c>
      <c r="N32" s="206">
        <v>35.01</v>
      </c>
      <c r="O32" s="206">
        <v>0</v>
      </c>
      <c r="P32" s="206">
        <v>37.21</v>
      </c>
      <c r="Q32" s="206">
        <v>0</v>
      </c>
      <c r="R32" s="206">
        <v>6.28</v>
      </c>
      <c r="S32" s="206">
        <v>7.82</v>
      </c>
      <c r="T32" s="206">
        <v>0</v>
      </c>
      <c r="U32" s="206">
        <v>20.68</v>
      </c>
      <c r="V32" s="206">
        <v>0.77</v>
      </c>
      <c r="W32" s="206">
        <v>13.75</v>
      </c>
      <c r="X32" s="206">
        <v>29.14</v>
      </c>
      <c r="Y32" s="206">
        <v>0</v>
      </c>
      <c r="Z32" s="206">
        <v>75.03</v>
      </c>
      <c r="AA32" s="206">
        <v>26.72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231.77</v>
      </c>
      <c r="M33" s="206">
        <v>13.63</v>
      </c>
      <c r="N33" s="206">
        <v>35.01</v>
      </c>
      <c r="O33" s="206">
        <v>0</v>
      </c>
      <c r="P33" s="206">
        <v>37.21</v>
      </c>
      <c r="Q33" s="206">
        <v>0</v>
      </c>
      <c r="R33" s="206">
        <v>6.28</v>
      </c>
      <c r="S33" s="206">
        <v>7.82</v>
      </c>
      <c r="T33" s="206">
        <v>0</v>
      </c>
      <c r="U33" s="206">
        <v>20.68</v>
      </c>
      <c r="V33" s="206">
        <v>0.77</v>
      </c>
      <c r="W33" s="206">
        <v>13.75</v>
      </c>
      <c r="X33" s="206">
        <v>29.14</v>
      </c>
      <c r="Y33" s="206">
        <v>0</v>
      </c>
      <c r="Z33" s="206">
        <v>75.03</v>
      </c>
      <c r="AA33" s="206">
        <v>26.72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231.77</v>
      </c>
      <c r="M34" s="206">
        <v>13.63</v>
      </c>
      <c r="N34" s="206">
        <v>35.01</v>
      </c>
      <c r="O34" s="206">
        <v>0</v>
      </c>
      <c r="P34" s="206">
        <v>37.21</v>
      </c>
      <c r="Q34" s="206">
        <v>0</v>
      </c>
      <c r="R34" s="206">
        <v>6.28</v>
      </c>
      <c r="S34" s="206">
        <v>7.82</v>
      </c>
      <c r="T34" s="206">
        <v>0</v>
      </c>
      <c r="U34" s="206">
        <v>20.68</v>
      </c>
      <c r="V34" s="206">
        <v>0.77</v>
      </c>
      <c r="W34" s="206">
        <v>13.75</v>
      </c>
      <c r="X34" s="206">
        <v>29.14</v>
      </c>
      <c r="Y34" s="206">
        <v>0</v>
      </c>
      <c r="Z34" s="206">
        <v>75.03</v>
      </c>
      <c r="AA34" s="206">
        <v>26.72</v>
      </c>
      <c r="AB34" s="206">
        <v>0</v>
      </c>
      <c r="AC34" s="206">
        <v>7.79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231.77</v>
      </c>
      <c r="M35" s="206">
        <v>13.63</v>
      </c>
      <c r="N35" s="206">
        <v>35.01</v>
      </c>
      <c r="O35" s="206">
        <v>0</v>
      </c>
      <c r="P35" s="206">
        <v>37.21</v>
      </c>
      <c r="Q35" s="206">
        <v>0</v>
      </c>
      <c r="R35" s="206">
        <v>6.28</v>
      </c>
      <c r="S35" s="206">
        <v>7.82</v>
      </c>
      <c r="T35" s="206">
        <v>0</v>
      </c>
      <c r="U35" s="206">
        <v>20.68</v>
      </c>
      <c r="V35" s="206">
        <v>0.77</v>
      </c>
      <c r="W35" s="206">
        <v>13.75</v>
      </c>
      <c r="X35" s="206">
        <v>29.14</v>
      </c>
      <c r="Y35" s="206">
        <v>0</v>
      </c>
      <c r="Z35" s="206">
        <v>75.03</v>
      </c>
      <c r="AA35" s="206">
        <v>26.72</v>
      </c>
      <c r="AB35" s="206">
        <v>0</v>
      </c>
      <c r="AC35" s="206">
        <v>7.79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231.77</v>
      </c>
      <c r="M36" s="206">
        <v>13.63</v>
      </c>
      <c r="N36" s="206">
        <v>35.01</v>
      </c>
      <c r="O36" s="206">
        <v>0</v>
      </c>
      <c r="P36" s="206">
        <v>37.21</v>
      </c>
      <c r="Q36" s="206">
        <v>0</v>
      </c>
      <c r="R36" s="206">
        <v>6.28</v>
      </c>
      <c r="S36" s="206">
        <v>7.82</v>
      </c>
      <c r="T36" s="206">
        <v>0</v>
      </c>
      <c r="U36" s="206">
        <v>20.68</v>
      </c>
      <c r="V36" s="206">
        <v>0.77</v>
      </c>
      <c r="W36" s="206">
        <v>13.75</v>
      </c>
      <c r="X36" s="206">
        <v>29.14</v>
      </c>
      <c r="Y36" s="206">
        <v>0</v>
      </c>
      <c r="Z36" s="206">
        <v>75.03</v>
      </c>
      <c r="AA36" s="206">
        <v>26.72</v>
      </c>
      <c r="AB36" s="206">
        <v>0</v>
      </c>
      <c r="AC36" s="206">
        <v>7.79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231.77</v>
      </c>
      <c r="M37" s="206">
        <v>13.63</v>
      </c>
      <c r="N37" s="206">
        <v>35.01</v>
      </c>
      <c r="O37" s="206">
        <v>0</v>
      </c>
      <c r="P37" s="206">
        <v>37.21</v>
      </c>
      <c r="Q37" s="206">
        <v>0</v>
      </c>
      <c r="R37" s="206">
        <v>6.28</v>
      </c>
      <c r="S37" s="206">
        <v>7.82</v>
      </c>
      <c r="T37" s="206">
        <v>0</v>
      </c>
      <c r="U37" s="206">
        <v>20.68</v>
      </c>
      <c r="V37" s="206">
        <v>0.8</v>
      </c>
      <c r="W37" s="206">
        <v>13.75</v>
      </c>
      <c r="X37" s="206">
        <v>29.14</v>
      </c>
      <c r="Y37" s="206">
        <v>0</v>
      </c>
      <c r="Z37" s="206">
        <v>75.03</v>
      </c>
      <c r="AA37" s="206">
        <v>26.72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231.77</v>
      </c>
      <c r="M38" s="206">
        <v>13.63</v>
      </c>
      <c r="N38" s="206">
        <v>35.01</v>
      </c>
      <c r="O38" s="206">
        <v>0</v>
      </c>
      <c r="P38" s="206">
        <v>37.21</v>
      </c>
      <c r="Q38" s="206">
        <v>0</v>
      </c>
      <c r="R38" s="206">
        <v>6.28</v>
      </c>
      <c r="S38" s="206">
        <v>7.82</v>
      </c>
      <c r="T38" s="206">
        <v>0</v>
      </c>
      <c r="U38" s="206">
        <v>20.68</v>
      </c>
      <c r="V38" s="206">
        <v>0.8</v>
      </c>
      <c r="W38" s="206">
        <v>13.75</v>
      </c>
      <c r="X38" s="206">
        <v>29.14</v>
      </c>
      <c r="Y38" s="206">
        <v>0</v>
      </c>
      <c r="Z38" s="206">
        <v>75.03</v>
      </c>
      <c r="AA38" s="206">
        <v>26.72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231.77</v>
      </c>
      <c r="M39" s="206">
        <v>13.63</v>
      </c>
      <c r="N39" s="206">
        <v>35.01</v>
      </c>
      <c r="O39" s="206">
        <v>0</v>
      </c>
      <c r="P39" s="206">
        <v>37.21</v>
      </c>
      <c r="Q39" s="206">
        <v>0</v>
      </c>
      <c r="R39" s="206">
        <v>6.28</v>
      </c>
      <c r="S39" s="206">
        <v>7.82</v>
      </c>
      <c r="T39" s="206">
        <v>0</v>
      </c>
      <c r="U39" s="206">
        <v>20.68</v>
      </c>
      <c r="V39" s="206">
        <v>0.77</v>
      </c>
      <c r="W39" s="206">
        <v>13.75</v>
      </c>
      <c r="X39" s="206">
        <v>29.14</v>
      </c>
      <c r="Y39" s="206">
        <v>0</v>
      </c>
      <c r="Z39" s="206">
        <v>75.03</v>
      </c>
      <c r="AA39" s="206">
        <v>26.72</v>
      </c>
      <c r="AB39" s="206">
        <v>0</v>
      </c>
      <c r="AC39" s="206">
        <v>11.67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231.77</v>
      </c>
      <c r="M40" s="206">
        <v>13.63</v>
      </c>
      <c r="N40" s="206">
        <v>35.01</v>
      </c>
      <c r="O40" s="206">
        <v>0</v>
      </c>
      <c r="P40" s="206">
        <v>37.21</v>
      </c>
      <c r="Q40" s="206">
        <v>0</v>
      </c>
      <c r="R40" s="206">
        <v>6.28</v>
      </c>
      <c r="S40" s="206">
        <v>7.82</v>
      </c>
      <c r="T40" s="206">
        <v>0</v>
      </c>
      <c r="U40" s="206">
        <v>20.68</v>
      </c>
      <c r="V40" s="206">
        <v>0.77</v>
      </c>
      <c r="W40" s="206">
        <v>13.75</v>
      </c>
      <c r="X40" s="206">
        <v>29.14</v>
      </c>
      <c r="Y40" s="206">
        <v>0</v>
      </c>
      <c r="Z40" s="206">
        <v>75.03</v>
      </c>
      <c r="AA40" s="206">
        <v>26.72</v>
      </c>
      <c r="AB40" s="206">
        <v>0</v>
      </c>
      <c r="AC40" s="206">
        <v>11.67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231.77</v>
      </c>
      <c r="M41" s="206">
        <v>13.63</v>
      </c>
      <c r="N41" s="206">
        <v>35.01</v>
      </c>
      <c r="O41" s="206">
        <v>0</v>
      </c>
      <c r="P41" s="206">
        <v>37.21</v>
      </c>
      <c r="Q41" s="206">
        <v>0</v>
      </c>
      <c r="R41" s="206">
        <v>6.28</v>
      </c>
      <c r="S41" s="206">
        <v>7.82</v>
      </c>
      <c r="T41" s="206">
        <v>0</v>
      </c>
      <c r="U41" s="206">
        <v>20.68</v>
      </c>
      <c r="V41" s="206">
        <v>0.77</v>
      </c>
      <c r="W41" s="206">
        <v>13.75</v>
      </c>
      <c r="X41" s="206">
        <v>29.14</v>
      </c>
      <c r="Y41" s="206">
        <v>0</v>
      </c>
      <c r="Z41" s="206">
        <v>75.03</v>
      </c>
      <c r="AA41" s="206">
        <v>26.72</v>
      </c>
      <c r="AB41" s="206">
        <v>0</v>
      </c>
      <c r="AC41" s="206">
        <v>11.67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231.77</v>
      </c>
      <c r="M42" s="206">
        <v>13.63</v>
      </c>
      <c r="N42" s="206">
        <v>35.01</v>
      </c>
      <c r="O42" s="206">
        <v>0</v>
      </c>
      <c r="P42" s="206">
        <v>37.21</v>
      </c>
      <c r="Q42" s="206">
        <v>0</v>
      </c>
      <c r="R42" s="206">
        <v>6.28</v>
      </c>
      <c r="S42" s="206">
        <v>7.82</v>
      </c>
      <c r="T42" s="206">
        <v>0</v>
      </c>
      <c r="U42" s="206">
        <v>20.68</v>
      </c>
      <c r="V42" s="206">
        <v>0.77</v>
      </c>
      <c r="W42" s="206">
        <v>13.75</v>
      </c>
      <c r="X42" s="206">
        <v>29.14</v>
      </c>
      <c r="Y42" s="206">
        <v>0</v>
      </c>
      <c r="Z42" s="206">
        <v>75.03</v>
      </c>
      <c r="AA42" s="206">
        <v>26.72</v>
      </c>
      <c r="AB42" s="206">
        <v>0</v>
      </c>
      <c r="AC42" s="206">
        <v>11.98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231.77</v>
      </c>
      <c r="M43" s="206">
        <v>13.63</v>
      </c>
      <c r="N43" s="206">
        <v>35.01</v>
      </c>
      <c r="O43" s="206">
        <v>0</v>
      </c>
      <c r="P43" s="206">
        <v>37.21</v>
      </c>
      <c r="Q43" s="206">
        <v>0</v>
      </c>
      <c r="R43" s="206">
        <v>6.28</v>
      </c>
      <c r="S43" s="206">
        <v>7.82</v>
      </c>
      <c r="T43" s="206">
        <v>0</v>
      </c>
      <c r="U43" s="206">
        <v>20.68</v>
      </c>
      <c r="V43" s="206">
        <v>0.77</v>
      </c>
      <c r="W43" s="206">
        <v>13.75</v>
      </c>
      <c r="X43" s="206">
        <v>29.14</v>
      </c>
      <c r="Y43" s="206">
        <v>0</v>
      </c>
      <c r="Z43" s="206">
        <v>75.03</v>
      </c>
      <c r="AA43" s="206">
        <v>26.72</v>
      </c>
      <c r="AB43" s="206">
        <v>0</v>
      </c>
      <c r="AC43" s="206">
        <v>11.98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231.77</v>
      </c>
      <c r="M44" s="206">
        <v>13.63</v>
      </c>
      <c r="N44" s="206">
        <v>35.01</v>
      </c>
      <c r="O44" s="206">
        <v>0</v>
      </c>
      <c r="P44" s="206">
        <v>37.21</v>
      </c>
      <c r="Q44" s="206">
        <v>0</v>
      </c>
      <c r="R44" s="206">
        <v>6.28</v>
      </c>
      <c r="S44" s="206">
        <v>7.82</v>
      </c>
      <c r="T44" s="206">
        <v>0</v>
      </c>
      <c r="U44" s="206">
        <v>20.68</v>
      </c>
      <c r="V44" s="206">
        <v>0.77</v>
      </c>
      <c r="W44" s="206">
        <v>13.75</v>
      </c>
      <c r="X44" s="206">
        <v>29.14</v>
      </c>
      <c r="Y44" s="206">
        <v>0</v>
      </c>
      <c r="Z44" s="206">
        <v>75.03</v>
      </c>
      <c r="AA44" s="206">
        <v>26.72</v>
      </c>
      <c r="AB44" s="206">
        <v>0</v>
      </c>
      <c r="AC44" s="206">
        <v>11.98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4.53</v>
      </c>
      <c r="L45" s="206">
        <v>231.77</v>
      </c>
      <c r="M45" s="206">
        <v>13.63</v>
      </c>
      <c r="N45" s="206">
        <v>35.01</v>
      </c>
      <c r="O45" s="206">
        <v>0</v>
      </c>
      <c r="P45" s="206">
        <v>37.21</v>
      </c>
      <c r="Q45" s="206">
        <v>0</v>
      </c>
      <c r="R45" s="206">
        <v>6.28</v>
      </c>
      <c r="S45" s="206">
        <v>7.82</v>
      </c>
      <c r="T45" s="206">
        <v>0</v>
      </c>
      <c r="U45" s="206">
        <v>20.68</v>
      </c>
      <c r="V45" s="206">
        <v>0.77</v>
      </c>
      <c r="W45" s="206">
        <v>13.75</v>
      </c>
      <c r="X45" s="206">
        <v>29.14</v>
      </c>
      <c r="Y45" s="206">
        <v>0</v>
      </c>
      <c r="Z45" s="206">
        <v>75.03</v>
      </c>
      <c r="AA45" s="206">
        <v>26.72</v>
      </c>
      <c r="AB45" s="206">
        <v>0</v>
      </c>
      <c r="AC45" s="206">
        <v>11.82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4.53</v>
      </c>
      <c r="L46" s="206">
        <v>231.77</v>
      </c>
      <c r="M46" s="206">
        <v>13.63</v>
      </c>
      <c r="N46" s="206">
        <v>35.01</v>
      </c>
      <c r="O46" s="206">
        <v>0</v>
      </c>
      <c r="P46" s="206">
        <v>37.21</v>
      </c>
      <c r="Q46" s="206">
        <v>0</v>
      </c>
      <c r="R46" s="206">
        <v>6.28</v>
      </c>
      <c r="S46" s="206">
        <v>7.82</v>
      </c>
      <c r="T46" s="206">
        <v>0</v>
      </c>
      <c r="U46" s="206">
        <v>20.68</v>
      </c>
      <c r="V46" s="206">
        <v>0.77</v>
      </c>
      <c r="W46" s="206">
        <v>13.75</v>
      </c>
      <c r="X46" s="206">
        <v>29.14</v>
      </c>
      <c r="Y46" s="206">
        <v>0</v>
      </c>
      <c r="Z46" s="206">
        <v>75.03</v>
      </c>
      <c r="AA46" s="206">
        <v>26.72</v>
      </c>
      <c r="AB46" s="206">
        <v>0</v>
      </c>
      <c r="AC46" s="206">
        <v>7.85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4.53</v>
      </c>
      <c r="L47" s="206">
        <v>231.77</v>
      </c>
      <c r="M47" s="206">
        <v>13.63</v>
      </c>
      <c r="N47" s="206">
        <v>35.01</v>
      </c>
      <c r="O47" s="206">
        <v>0</v>
      </c>
      <c r="P47" s="206">
        <v>37.21</v>
      </c>
      <c r="Q47" s="206">
        <v>0</v>
      </c>
      <c r="R47" s="206">
        <v>6.28</v>
      </c>
      <c r="S47" s="206">
        <v>7.82</v>
      </c>
      <c r="T47" s="206">
        <v>0</v>
      </c>
      <c r="U47" s="206">
        <v>20.68</v>
      </c>
      <c r="V47" s="206">
        <v>0.77</v>
      </c>
      <c r="W47" s="206">
        <v>13.75</v>
      </c>
      <c r="X47" s="206">
        <v>29.14</v>
      </c>
      <c r="Y47" s="206">
        <v>0</v>
      </c>
      <c r="Z47" s="206">
        <v>75.03</v>
      </c>
      <c r="AA47" s="206">
        <v>26.72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231.77</v>
      </c>
      <c r="M48" s="206">
        <v>13.63</v>
      </c>
      <c r="N48" s="206">
        <v>35.01</v>
      </c>
      <c r="O48" s="206">
        <v>0</v>
      </c>
      <c r="P48" s="206">
        <v>37.21</v>
      </c>
      <c r="Q48" s="206">
        <v>0</v>
      </c>
      <c r="R48" s="206">
        <v>6.28</v>
      </c>
      <c r="S48" s="206">
        <v>7.82</v>
      </c>
      <c r="T48" s="206">
        <v>0</v>
      </c>
      <c r="U48" s="206">
        <v>20.68</v>
      </c>
      <c r="V48" s="206">
        <v>0.77</v>
      </c>
      <c r="W48" s="206">
        <v>13.75</v>
      </c>
      <c r="X48" s="206">
        <v>29.14</v>
      </c>
      <c r="Y48" s="206">
        <v>0</v>
      </c>
      <c r="Z48" s="206">
        <v>75.03</v>
      </c>
      <c r="AA48" s="206">
        <v>26.72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4.53</v>
      </c>
      <c r="L49" s="206">
        <v>231.77</v>
      </c>
      <c r="M49" s="206">
        <v>13.63</v>
      </c>
      <c r="N49" s="206">
        <v>35.01</v>
      </c>
      <c r="O49" s="206">
        <v>0</v>
      </c>
      <c r="P49" s="206">
        <v>37.21</v>
      </c>
      <c r="Q49" s="206">
        <v>0</v>
      </c>
      <c r="R49" s="206">
        <v>6.28</v>
      </c>
      <c r="S49" s="206">
        <v>7.82</v>
      </c>
      <c r="T49" s="206">
        <v>0</v>
      </c>
      <c r="U49" s="206">
        <v>20.68</v>
      </c>
      <c r="V49" s="206">
        <v>0.8</v>
      </c>
      <c r="W49" s="206">
        <v>13.75</v>
      </c>
      <c r="X49" s="206">
        <v>29.14</v>
      </c>
      <c r="Y49" s="206">
        <v>0</v>
      </c>
      <c r="Z49" s="206">
        <v>75.03</v>
      </c>
      <c r="AA49" s="206">
        <v>26.72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4.53</v>
      </c>
      <c r="L50" s="206">
        <v>231.77</v>
      </c>
      <c r="M50" s="206">
        <v>13.63</v>
      </c>
      <c r="N50" s="206">
        <v>35.01</v>
      </c>
      <c r="O50" s="206">
        <v>0</v>
      </c>
      <c r="P50" s="206">
        <v>37.21</v>
      </c>
      <c r="Q50" s="206">
        <v>0</v>
      </c>
      <c r="R50" s="206">
        <v>6.28</v>
      </c>
      <c r="S50" s="206">
        <v>7.82</v>
      </c>
      <c r="T50" s="206">
        <v>0</v>
      </c>
      <c r="U50" s="206">
        <v>20.68</v>
      </c>
      <c r="V50" s="206">
        <v>0.8</v>
      </c>
      <c r="W50" s="206">
        <v>13.75</v>
      </c>
      <c r="X50" s="206">
        <v>29.14</v>
      </c>
      <c r="Y50" s="206">
        <v>0</v>
      </c>
      <c r="Z50" s="206">
        <v>75.03</v>
      </c>
      <c r="AA50" s="206">
        <v>26.72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4.53</v>
      </c>
      <c r="L51" s="206">
        <v>231.77</v>
      </c>
      <c r="M51" s="206">
        <v>13.63</v>
      </c>
      <c r="N51" s="206">
        <v>35.01</v>
      </c>
      <c r="O51" s="206">
        <v>0</v>
      </c>
      <c r="P51" s="206">
        <v>37.21</v>
      </c>
      <c r="Q51" s="206">
        <v>0</v>
      </c>
      <c r="R51" s="206">
        <v>6.28</v>
      </c>
      <c r="S51" s="206">
        <v>7.82</v>
      </c>
      <c r="T51" s="206">
        <v>0</v>
      </c>
      <c r="U51" s="206">
        <v>20.68</v>
      </c>
      <c r="V51" s="206">
        <v>0.8</v>
      </c>
      <c r="W51" s="206">
        <v>13.75</v>
      </c>
      <c r="X51" s="206">
        <v>29.14</v>
      </c>
      <c r="Y51" s="206">
        <v>0</v>
      </c>
      <c r="Z51" s="206">
        <v>75.03</v>
      </c>
      <c r="AA51" s="206">
        <v>26.72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4.53</v>
      </c>
      <c r="L52" s="206">
        <v>231.77</v>
      </c>
      <c r="M52" s="206">
        <v>13.63</v>
      </c>
      <c r="N52" s="206">
        <v>35.01</v>
      </c>
      <c r="O52" s="206">
        <v>0</v>
      </c>
      <c r="P52" s="206">
        <v>37.21</v>
      </c>
      <c r="Q52" s="206">
        <v>0</v>
      </c>
      <c r="R52" s="206">
        <v>6.28</v>
      </c>
      <c r="S52" s="206">
        <v>7.82</v>
      </c>
      <c r="T52" s="206">
        <v>0</v>
      </c>
      <c r="U52" s="206">
        <v>20.68</v>
      </c>
      <c r="V52" s="206">
        <v>0.8</v>
      </c>
      <c r="W52" s="206">
        <v>13.75</v>
      </c>
      <c r="X52" s="206">
        <v>29.14</v>
      </c>
      <c r="Y52" s="206">
        <v>0</v>
      </c>
      <c r="Z52" s="206">
        <v>75.03</v>
      </c>
      <c r="AA52" s="206">
        <v>26.72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4.53</v>
      </c>
      <c r="L53" s="206">
        <v>231.77</v>
      </c>
      <c r="M53" s="206">
        <v>13.63</v>
      </c>
      <c r="N53" s="206">
        <v>35.01</v>
      </c>
      <c r="O53" s="206">
        <v>0</v>
      </c>
      <c r="P53" s="206">
        <v>37.21</v>
      </c>
      <c r="Q53" s="206">
        <v>0</v>
      </c>
      <c r="R53" s="206">
        <v>6.28</v>
      </c>
      <c r="S53" s="206">
        <v>7.82</v>
      </c>
      <c r="T53" s="206">
        <v>0</v>
      </c>
      <c r="U53" s="206">
        <v>20.68</v>
      </c>
      <c r="V53" s="206">
        <v>0.8</v>
      </c>
      <c r="W53" s="206">
        <v>13.75</v>
      </c>
      <c r="X53" s="206">
        <v>29.14</v>
      </c>
      <c r="Y53" s="206">
        <v>0</v>
      </c>
      <c r="Z53" s="206">
        <v>75.03</v>
      </c>
      <c r="AA53" s="206">
        <v>26.72</v>
      </c>
      <c r="AB53" s="206">
        <v>0</v>
      </c>
      <c r="AC53" s="206">
        <v>7.79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231.77</v>
      </c>
      <c r="M54" s="206">
        <v>13.63</v>
      </c>
      <c r="N54" s="206">
        <v>35.01</v>
      </c>
      <c r="O54" s="206">
        <v>0</v>
      </c>
      <c r="P54" s="206">
        <v>37.21</v>
      </c>
      <c r="Q54" s="206">
        <v>0</v>
      </c>
      <c r="R54" s="206">
        <v>6.28</v>
      </c>
      <c r="S54" s="206">
        <v>7.82</v>
      </c>
      <c r="T54" s="206">
        <v>0</v>
      </c>
      <c r="U54" s="206">
        <v>20.68</v>
      </c>
      <c r="V54" s="206">
        <v>0.8</v>
      </c>
      <c r="W54" s="206">
        <v>13.75</v>
      </c>
      <c r="X54" s="206">
        <v>29.14</v>
      </c>
      <c r="Y54" s="206">
        <v>0</v>
      </c>
      <c r="Z54" s="206">
        <v>75.03</v>
      </c>
      <c r="AA54" s="206">
        <v>26.72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173.82</v>
      </c>
      <c r="M55" s="206">
        <v>13.63</v>
      </c>
      <c r="N55" s="206">
        <v>35.01</v>
      </c>
      <c r="O55" s="206">
        <v>0</v>
      </c>
      <c r="P55" s="206">
        <v>37.21</v>
      </c>
      <c r="Q55" s="206">
        <v>0</v>
      </c>
      <c r="R55" s="206">
        <v>6.28</v>
      </c>
      <c r="S55" s="206">
        <v>7.92</v>
      </c>
      <c r="T55" s="206">
        <v>0</v>
      </c>
      <c r="U55" s="206">
        <v>20.68</v>
      </c>
      <c r="V55" s="206">
        <v>1.44</v>
      </c>
      <c r="W55" s="206">
        <v>13.75</v>
      </c>
      <c r="X55" s="206">
        <v>29.14</v>
      </c>
      <c r="Y55" s="206">
        <v>0</v>
      </c>
      <c r="Z55" s="206">
        <v>75.03</v>
      </c>
      <c r="AA55" s="206">
        <v>26.72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112.98</v>
      </c>
      <c r="M56" s="206">
        <v>13.63</v>
      </c>
      <c r="N56" s="206">
        <v>35.01</v>
      </c>
      <c r="O56" s="206">
        <v>0</v>
      </c>
      <c r="P56" s="206">
        <v>37.21</v>
      </c>
      <c r="Q56" s="206">
        <v>0</v>
      </c>
      <c r="R56" s="206">
        <v>6.28</v>
      </c>
      <c r="S56" s="206">
        <v>7.82</v>
      </c>
      <c r="T56" s="206">
        <v>0</v>
      </c>
      <c r="U56" s="206">
        <v>20.68</v>
      </c>
      <c r="V56" s="206">
        <v>1.44</v>
      </c>
      <c r="W56" s="206">
        <v>13.75</v>
      </c>
      <c r="X56" s="206">
        <v>29.14</v>
      </c>
      <c r="Y56" s="206">
        <v>0</v>
      </c>
      <c r="Z56" s="206">
        <v>75.03</v>
      </c>
      <c r="AA56" s="206">
        <v>26.72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112.98</v>
      </c>
      <c r="M57" s="206">
        <v>13.63</v>
      </c>
      <c r="N57" s="206">
        <v>35.01</v>
      </c>
      <c r="O57" s="206">
        <v>0</v>
      </c>
      <c r="P57" s="206">
        <v>37.21</v>
      </c>
      <c r="Q57" s="206">
        <v>0</v>
      </c>
      <c r="R57" s="206">
        <v>6.28</v>
      </c>
      <c r="S57" s="206">
        <v>7.82</v>
      </c>
      <c r="T57" s="206">
        <v>0</v>
      </c>
      <c r="U57" s="206">
        <v>20.68</v>
      </c>
      <c r="V57" s="206">
        <v>1.06</v>
      </c>
      <c r="W57" s="206">
        <v>13.75</v>
      </c>
      <c r="X57" s="206">
        <v>29.14</v>
      </c>
      <c r="Y57" s="206">
        <v>0</v>
      </c>
      <c r="Z57" s="206">
        <v>75.03</v>
      </c>
      <c r="AA57" s="206">
        <v>26.72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53.34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144.85</v>
      </c>
      <c r="M58" s="206">
        <v>13.63</v>
      </c>
      <c r="N58" s="206">
        <v>35.01</v>
      </c>
      <c r="O58" s="206">
        <v>0</v>
      </c>
      <c r="P58" s="206">
        <v>37.21</v>
      </c>
      <c r="Q58" s="206">
        <v>0</v>
      </c>
      <c r="R58" s="206">
        <v>6.28</v>
      </c>
      <c r="S58" s="206">
        <v>7.82</v>
      </c>
      <c r="T58" s="206">
        <v>0</v>
      </c>
      <c r="U58" s="206">
        <v>20.68</v>
      </c>
      <c r="V58" s="206">
        <v>1.06</v>
      </c>
      <c r="W58" s="206">
        <v>13.75</v>
      </c>
      <c r="X58" s="206">
        <v>29.14</v>
      </c>
      <c r="Y58" s="206">
        <v>0</v>
      </c>
      <c r="Z58" s="206">
        <v>75.03</v>
      </c>
      <c r="AA58" s="206">
        <v>26.72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53.34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173.82</v>
      </c>
      <c r="M59" s="206">
        <v>13.63</v>
      </c>
      <c r="N59" s="206">
        <v>35.01</v>
      </c>
      <c r="O59" s="206">
        <v>0</v>
      </c>
      <c r="P59" s="206">
        <v>37.21</v>
      </c>
      <c r="Q59" s="206">
        <v>0</v>
      </c>
      <c r="R59" s="206">
        <v>6.28</v>
      </c>
      <c r="S59" s="206">
        <v>7.82</v>
      </c>
      <c r="T59" s="206">
        <v>0</v>
      </c>
      <c r="U59" s="206">
        <v>20.68</v>
      </c>
      <c r="V59" s="206">
        <v>0.98</v>
      </c>
      <c r="W59" s="206">
        <v>13.75</v>
      </c>
      <c r="X59" s="206">
        <v>29.14</v>
      </c>
      <c r="Y59" s="206">
        <v>0</v>
      </c>
      <c r="Z59" s="206">
        <v>75.03</v>
      </c>
      <c r="AA59" s="206">
        <v>26.72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53.34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193.14</v>
      </c>
      <c r="M60" s="206">
        <v>13.63</v>
      </c>
      <c r="N60" s="206">
        <v>35.01</v>
      </c>
      <c r="O60" s="206">
        <v>0</v>
      </c>
      <c r="P60" s="206">
        <v>37.21</v>
      </c>
      <c r="Q60" s="206">
        <v>0</v>
      </c>
      <c r="R60" s="206">
        <v>6.28</v>
      </c>
      <c r="S60" s="206">
        <v>7.82</v>
      </c>
      <c r="T60" s="206">
        <v>0</v>
      </c>
      <c r="U60" s="206">
        <v>20.68</v>
      </c>
      <c r="V60" s="206">
        <v>0.98</v>
      </c>
      <c r="W60" s="206">
        <v>13.75</v>
      </c>
      <c r="X60" s="206">
        <v>29.14</v>
      </c>
      <c r="Y60" s="206">
        <v>0</v>
      </c>
      <c r="Z60" s="206">
        <v>75.03</v>
      </c>
      <c r="AA60" s="206">
        <v>26.72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231.77</v>
      </c>
      <c r="M61" s="206">
        <v>13.63</v>
      </c>
      <c r="N61" s="206">
        <v>35.01</v>
      </c>
      <c r="O61" s="206">
        <v>0</v>
      </c>
      <c r="P61" s="206">
        <v>37.21</v>
      </c>
      <c r="Q61" s="206">
        <v>0</v>
      </c>
      <c r="R61" s="206">
        <v>6.28</v>
      </c>
      <c r="S61" s="206">
        <v>7.82</v>
      </c>
      <c r="T61" s="206">
        <v>0</v>
      </c>
      <c r="U61" s="206">
        <v>20.68</v>
      </c>
      <c r="V61" s="206">
        <v>0.98</v>
      </c>
      <c r="W61" s="206">
        <v>13.75</v>
      </c>
      <c r="X61" s="206">
        <v>29.14</v>
      </c>
      <c r="Y61" s="206">
        <v>0</v>
      </c>
      <c r="Z61" s="206">
        <v>75.03</v>
      </c>
      <c r="AA61" s="206">
        <v>26.72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231.77</v>
      </c>
      <c r="M62" s="206">
        <v>13.63</v>
      </c>
      <c r="N62" s="206">
        <v>35.01</v>
      </c>
      <c r="O62" s="206">
        <v>0</v>
      </c>
      <c r="P62" s="206">
        <v>37.21</v>
      </c>
      <c r="Q62" s="206">
        <v>0</v>
      </c>
      <c r="R62" s="206">
        <v>6.28</v>
      </c>
      <c r="S62" s="206">
        <v>7.82</v>
      </c>
      <c r="T62" s="206">
        <v>0</v>
      </c>
      <c r="U62" s="206">
        <v>20.68</v>
      </c>
      <c r="V62" s="206">
        <v>1.01</v>
      </c>
      <c r="W62" s="206">
        <v>13.75</v>
      </c>
      <c r="X62" s="206">
        <v>29.14</v>
      </c>
      <c r="Y62" s="206">
        <v>0</v>
      </c>
      <c r="Z62" s="206">
        <v>75.03</v>
      </c>
      <c r="AA62" s="206">
        <v>26.72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1.23</v>
      </c>
      <c r="E63" s="206">
        <v>0</v>
      </c>
      <c r="F63" s="206">
        <v>0</v>
      </c>
      <c r="G63" s="206">
        <v>6.9</v>
      </c>
      <c r="H63" s="206">
        <v>0</v>
      </c>
      <c r="I63" s="206">
        <v>0</v>
      </c>
      <c r="J63" s="206">
        <v>0</v>
      </c>
      <c r="K63" s="206">
        <v>0</v>
      </c>
      <c r="L63" s="206">
        <v>231.77</v>
      </c>
      <c r="M63" s="206">
        <v>13.63</v>
      </c>
      <c r="N63" s="206">
        <v>35.01</v>
      </c>
      <c r="O63" s="206">
        <v>0</v>
      </c>
      <c r="P63" s="206">
        <v>37.21</v>
      </c>
      <c r="Q63" s="206">
        <v>0</v>
      </c>
      <c r="R63" s="206">
        <v>6.28</v>
      </c>
      <c r="S63" s="206">
        <v>7.82</v>
      </c>
      <c r="T63" s="206">
        <v>0</v>
      </c>
      <c r="U63" s="206">
        <v>20.68</v>
      </c>
      <c r="V63" s="206">
        <v>1.01</v>
      </c>
      <c r="W63" s="206">
        <v>13.75</v>
      </c>
      <c r="X63" s="206">
        <v>29.14</v>
      </c>
      <c r="Y63" s="206">
        <v>0</v>
      </c>
      <c r="Z63" s="206">
        <v>75.03</v>
      </c>
      <c r="AA63" s="206">
        <v>26.72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1.52</v>
      </c>
      <c r="H64" s="206">
        <v>0</v>
      </c>
      <c r="I64" s="206">
        <v>0</v>
      </c>
      <c r="J64" s="206">
        <v>0</v>
      </c>
      <c r="K64" s="206">
        <v>0</v>
      </c>
      <c r="L64" s="206">
        <v>231.77</v>
      </c>
      <c r="M64" s="206">
        <v>13.63</v>
      </c>
      <c r="N64" s="206">
        <v>35.01</v>
      </c>
      <c r="O64" s="206">
        <v>0</v>
      </c>
      <c r="P64" s="206">
        <v>37.21</v>
      </c>
      <c r="Q64" s="206">
        <v>0</v>
      </c>
      <c r="R64" s="206">
        <v>6.28</v>
      </c>
      <c r="S64" s="206">
        <v>7.82</v>
      </c>
      <c r="T64" s="206">
        <v>0</v>
      </c>
      <c r="U64" s="206">
        <v>20.68</v>
      </c>
      <c r="V64" s="206">
        <v>1.01</v>
      </c>
      <c r="W64" s="206">
        <v>13.75</v>
      </c>
      <c r="X64" s="206">
        <v>29.14</v>
      </c>
      <c r="Y64" s="206">
        <v>0</v>
      </c>
      <c r="Z64" s="206">
        <v>75.03</v>
      </c>
      <c r="AA64" s="206">
        <v>26.72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4.53</v>
      </c>
      <c r="L65" s="206">
        <v>231.77</v>
      </c>
      <c r="M65" s="206">
        <v>13.63</v>
      </c>
      <c r="N65" s="206">
        <v>35.01</v>
      </c>
      <c r="O65" s="206">
        <v>0</v>
      </c>
      <c r="P65" s="206">
        <v>37.21</v>
      </c>
      <c r="Q65" s="206">
        <v>0</v>
      </c>
      <c r="R65" s="206">
        <v>6.28</v>
      </c>
      <c r="S65" s="206">
        <v>7.82</v>
      </c>
      <c r="T65" s="206">
        <v>0</v>
      </c>
      <c r="U65" s="206">
        <v>20.68</v>
      </c>
      <c r="V65" s="206">
        <v>1.01</v>
      </c>
      <c r="W65" s="206">
        <v>13.75</v>
      </c>
      <c r="X65" s="206">
        <v>29.14</v>
      </c>
      <c r="Y65" s="206">
        <v>0</v>
      </c>
      <c r="Z65" s="206">
        <v>75.03</v>
      </c>
      <c r="AA65" s="206">
        <v>26.72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4.53</v>
      </c>
      <c r="L66" s="206">
        <v>231.77</v>
      </c>
      <c r="M66" s="206">
        <v>13.63</v>
      </c>
      <c r="N66" s="206">
        <v>35.01</v>
      </c>
      <c r="O66" s="206">
        <v>0</v>
      </c>
      <c r="P66" s="206">
        <v>37.21</v>
      </c>
      <c r="Q66" s="206">
        <v>0</v>
      </c>
      <c r="R66" s="206">
        <v>6.28</v>
      </c>
      <c r="S66" s="206">
        <v>7.82</v>
      </c>
      <c r="T66" s="206">
        <v>0</v>
      </c>
      <c r="U66" s="206">
        <v>20.68</v>
      </c>
      <c r="V66" s="206">
        <v>1.01</v>
      </c>
      <c r="W66" s="206">
        <v>13.75</v>
      </c>
      <c r="X66" s="206">
        <v>29.14</v>
      </c>
      <c r="Y66" s="206">
        <v>0</v>
      </c>
      <c r="Z66" s="206">
        <v>75.03</v>
      </c>
      <c r="AA66" s="206">
        <v>26.72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4.53</v>
      </c>
      <c r="L67" s="206">
        <v>231.77</v>
      </c>
      <c r="M67" s="206">
        <v>13.63</v>
      </c>
      <c r="N67" s="206">
        <v>35.01</v>
      </c>
      <c r="O67" s="206">
        <v>0</v>
      </c>
      <c r="P67" s="206">
        <v>37.21</v>
      </c>
      <c r="Q67" s="206">
        <v>0</v>
      </c>
      <c r="R67" s="206">
        <v>6.28</v>
      </c>
      <c r="S67" s="206">
        <v>7.82</v>
      </c>
      <c r="T67" s="206">
        <v>0</v>
      </c>
      <c r="U67" s="206">
        <v>20.68</v>
      </c>
      <c r="V67" s="206">
        <v>1.01</v>
      </c>
      <c r="W67" s="206">
        <v>13.75</v>
      </c>
      <c r="X67" s="206">
        <v>29.14</v>
      </c>
      <c r="Y67" s="206">
        <v>0</v>
      </c>
      <c r="Z67" s="206">
        <v>75.03</v>
      </c>
      <c r="AA67" s="206">
        <v>26.72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4.53</v>
      </c>
      <c r="L68" s="206">
        <v>231.77</v>
      </c>
      <c r="M68" s="206">
        <v>13.63</v>
      </c>
      <c r="N68" s="206">
        <v>35.01</v>
      </c>
      <c r="O68" s="206">
        <v>0</v>
      </c>
      <c r="P68" s="206">
        <v>37.21</v>
      </c>
      <c r="Q68" s="206">
        <v>0</v>
      </c>
      <c r="R68" s="206">
        <v>6.28</v>
      </c>
      <c r="S68" s="206">
        <v>7.82</v>
      </c>
      <c r="T68" s="206">
        <v>0</v>
      </c>
      <c r="U68" s="206">
        <v>20.68</v>
      </c>
      <c r="V68" s="206">
        <v>1.01</v>
      </c>
      <c r="W68" s="206">
        <v>13.75</v>
      </c>
      <c r="X68" s="206">
        <v>29.14</v>
      </c>
      <c r="Y68" s="206">
        <v>0</v>
      </c>
      <c r="Z68" s="206">
        <v>75.03</v>
      </c>
      <c r="AA68" s="206">
        <v>26.72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17.41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231.77</v>
      </c>
      <c r="M69" s="206">
        <v>13.63</v>
      </c>
      <c r="N69" s="206">
        <v>35.01</v>
      </c>
      <c r="O69" s="206">
        <v>0</v>
      </c>
      <c r="P69" s="206">
        <v>37.21</v>
      </c>
      <c r="Q69" s="206">
        <v>0</v>
      </c>
      <c r="R69" s="206">
        <v>6.28</v>
      </c>
      <c r="S69" s="206">
        <v>7.82</v>
      </c>
      <c r="T69" s="206">
        <v>0</v>
      </c>
      <c r="U69" s="206">
        <v>20.68</v>
      </c>
      <c r="V69" s="206">
        <v>1.01</v>
      </c>
      <c r="W69" s="206">
        <v>13.75</v>
      </c>
      <c r="X69" s="206">
        <v>29.14</v>
      </c>
      <c r="Y69" s="206">
        <v>0</v>
      </c>
      <c r="Z69" s="206">
        <v>75.03</v>
      </c>
      <c r="AA69" s="206">
        <v>26.72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11.41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231.77</v>
      </c>
      <c r="M70" s="206">
        <v>13.63</v>
      </c>
      <c r="N70" s="206">
        <v>35.01</v>
      </c>
      <c r="O70" s="206">
        <v>0</v>
      </c>
      <c r="P70" s="206">
        <v>37.21</v>
      </c>
      <c r="Q70" s="206">
        <v>0</v>
      </c>
      <c r="R70" s="206">
        <v>6.28</v>
      </c>
      <c r="S70" s="206">
        <v>7.82</v>
      </c>
      <c r="T70" s="206">
        <v>0</v>
      </c>
      <c r="U70" s="206">
        <v>20.68</v>
      </c>
      <c r="V70" s="206">
        <v>1.01</v>
      </c>
      <c r="W70" s="206">
        <v>13.75</v>
      </c>
      <c r="X70" s="206">
        <v>29.14</v>
      </c>
      <c r="Y70" s="206">
        <v>0</v>
      </c>
      <c r="Z70" s="206">
        <v>75.03</v>
      </c>
      <c r="AA70" s="206">
        <v>26.72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5.66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4.53</v>
      </c>
      <c r="L71" s="206">
        <v>231.77</v>
      </c>
      <c r="M71" s="206">
        <v>13.63</v>
      </c>
      <c r="N71" s="206">
        <v>35.01</v>
      </c>
      <c r="O71" s="206">
        <v>0</v>
      </c>
      <c r="P71" s="206">
        <v>37.21</v>
      </c>
      <c r="Q71" s="206">
        <v>0</v>
      </c>
      <c r="R71" s="206">
        <v>6.28</v>
      </c>
      <c r="S71" s="206">
        <v>7.82</v>
      </c>
      <c r="T71" s="206">
        <v>0</v>
      </c>
      <c r="U71" s="206">
        <v>20.68</v>
      </c>
      <c r="V71" s="206">
        <v>1.01</v>
      </c>
      <c r="W71" s="206">
        <v>13.75</v>
      </c>
      <c r="X71" s="206">
        <v>29.14</v>
      </c>
      <c r="Y71" s="206">
        <v>0</v>
      </c>
      <c r="Z71" s="206">
        <v>75.03</v>
      </c>
      <c r="AA71" s="206">
        <v>26.72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231.77</v>
      </c>
      <c r="M72" s="206">
        <v>13.63</v>
      </c>
      <c r="N72" s="206">
        <v>35.01</v>
      </c>
      <c r="O72" s="206">
        <v>0</v>
      </c>
      <c r="P72" s="206">
        <v>37.21</v>
      </c>
      <c r="Q72" s="206">
        <v>0</v>
      </c>
      <c r="R72" s="206">
        <v>6.28</v>
      </c>
      <c r="S72" s="206">
        <v>7.82</v>
      </c>
      <c r="T72" s="206">
        <v>0</v>
      </c>
      <c r="U72" s="206">
        <v>20.68</v>
      </c>
      <c r="V72" s="206">
        <v>1.01</v>
      </c>
      <c r="W72" s="206">
        <v>13.75</v>
      </c>
      <c r="X72" s="206">
        <v>29.14</v>
      </c>
      <c r="Y72" s="206">
        <v>0</v>
      </c>
      <c r="Z72" s="206">
        <v>75.03</v>
      </c>
      <c r="AA72" s="206">
        <v>26.72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4.53</v>
      </c>
      <c r="L73" s="206">
        <v>231.77</v>
      </c>
      <c r="M73" s="206">
        <v>13.63</v>
      </c>
      <c r="N73" s="206">
        <v>35.01</v>
      </c>
      <c r="O73" s="206">
        <v>0</v>
      </c>
      <c r="P73" s="206">
        <v>37.21</v>
      </c>
      <c r="Q73" s="206">
        <v>0</v>
      </c>
      <c r="R73" s="206">
        <v>6.28</v>
      </c>
      <c r="S73" s="206">
        <v>7.82</v>
      </c>
      <c r="T73" s="206">
        <v>0</v>
      </c>
      <c r="U73" s="206">
        <v>20.68</v>
      </c>
      <c r="V73" s="206">
        <v>1.01</v>
      </c>
      <c r="W73" s="206">
        <v>13.75</v>
      </c>
      <c r="X73" s="206">
        <v>29.14</v>
      </c>
      <c r="Y73" s="206">
        <v>0</v>
      </c>
      <c r="Z73" s="206">
        <v>75.03</v>
      </c>
      <c r="AA73" s="206">
        <v>26.72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4.53</v>
      </c>
      <c r="L74" s="206">
        <v>231.77</v>
      </c>
      <c r="M74" s="206">
        <v>13.63</v>
      </c>
      <c r="N74" s="206">
        <v>35.01</v>
      </c>
      <c r="O74" s="206">
        <v>0</v>
      </c>
      <c r="P74" s="206">
        <v>37.21</v>
      </c>
      <c r="Q74" s="206">
        <v>0</v>
      </c>
      <c r="R74" s="206">
        <v>6.28</v>
      </c>
      <c r="S74" s="206">
        <v>7.82</v>
      </c>
      <c r="T74" s="206">
        <v>0</v>
      </c>
      <c r="U74" s="206">
        <v>20.68</v>
      </c>
      <c r="V74" s="206">
        <v>1.01</v>
      </c>
      <c r="W74" s="206">
        <v>13.75</v>
      </c>
      <c r="X74" s="206">
        <v>29.14</v>
      </c>
      <c r="Y74" s="206">
        <v>0</v>
      </c>
      <c r="Z74" s="206">
        <v>75.03</v>
      </c>
      <c r="AA74" s="206">
        <v>26.72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4.53</v>
      </c>
      <c r="L75" s="206">
        <v>231.77</v>
      </c>
      <c r="M75" s="206">
        <v>13.63</v>
      </c>
      <c r="N75" s="206">
        <v>35.01</v>
      </c>
      <c r="O75" s="206">
        <v>0</v>
      </c>
      <c r="P75" s="206">
        <v>37.21</v>
      </c>
      <c r="Q75" s="206">
        <v>0</v>
      </c>
      <c r="R75" s="206">
        <v>6.28</v>
      </c>
      <c r="S75" s="206">
        <v>7.82</v>
      </c>
      <c r="T75" s="206">
        <v>0</v>
      </c>
      <c r="U75" s="206">
        <v>20.68</v>
      </c>
      <c r="V75" s="206">
        <v>1.01</v>
      </c>
      <c r="W75" s="206">
        <v>13.75</v>
      </c>
      <c r="X75" s="206">
        <v>29.14</v>
      </c>
      <c r="Y75" s="206">
        <v>0</v>
      </c>
      <c r="Z75" s="206">
        <v>75.03</v>
      </c>
      <c r="AA75" s="206">
        <v>26.72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4.53</v>
      </c>
      <c r="L76" s="206">
        <v>231.77</v>
      </c>
      <c r="M76" s="206">
        <v>13.63</v>
      </c>
      <c r="N76" s="206">
        <v>35.01</v>
      </c>
      <c r="O76" s="206">
        <v>0</v>
      </c>
      <c r="P76" s="206">
        <v>37.21</v>
      </c>
      <c r="Q76" s="206">
        <v>0</v>
      </c>
      <c r="R76" s="206">
        <v>6.28</v>
      </c>
      <c r="S76" s="206">
        <v>7.82</v>
      </c>
      <c r="T76" s="206">
        <v>0</v>
      </c>
      <c r="U76" s="206">
        <v>20.68</v>
      </c>
      <c r="V76" s="206">
        <v>1.01</v>
      </c>
      <c r="W76" s="206">
        <v>13.75</v>
      </c>
      <c r="X76" s="206">
        <v>29.14</v>
      </c>
      <c r="Y76" s="206">
        <v>0</v>
      </c>
      <c r="Z76" s="206">
        <v>75.03</v>
      </c>
      <c r="AA76" s="206">
        <v>26.72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4.53</v>
      </c>
      <c r="L77" s="206">
        <v>231.77</v>
      </c>
      <c r="M77" s="206">
        <v>13.63</v>
      </c>
      <c r="N77" s="206">
        <v>35.01</v>
      </c>
      <c r="O77" s="206">
        <v>0</v>
      </c>
      <c r="P77" s="206">
        <v>37.21</v>
      </c>
      <c r="Q77" s="206">
        <v>0</v>
      </c>
      <c r="R77" s="206">
        <v>6.28</v>
      </c>
      <c r="S77" s="206">
        <v>7.82</v>
      </c>
      <c r="T77" s="206">
        <v>0</v>
      </c>
      <c r="U77" s="206">
        <v>20.68</v>
      </c>
      <c r="V77" s="206">
        <v>1.01</v>
      </c>
      <c r="W77" s="206">
        <v>13.75</v>
      </c>
      <c r="X77" s="206">
        <v>29.14</v>
      </c>
      <c r="Y77" s="206">
        <v>0</v>
      </c>
      <c r="Z77" s="206">
        <v>75.03</v>
      </c>
      <c r="AA77" s="206">
        <v>26.72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4.53</v>
      </c>
      <c r="L78" s="206">
        <v>231.77</v>
      </c>
      <c r="M78" s="206">
        <v>13.63</v>
      </c>
      <c r="N78" s="206">
        <v>35.01</v>
      </c>
      <c r="O78" s="206">
        <v>0</v>
      </c>
      <c r="P78" s="206">
        <v>37.21</v>
      </c>
      <c r="Q78" s="206">
        <v>0</v>
      </c>
      <c r="R78" s="206">
        <v>6.28</v>
      </c>
      <c r="S78" s="206">
        <v>7.82</v>
      </c>
      <c r="T78" s="206">
        <v>0</v>
      </c>
      <c r="U78" s="206">
        <v>20.68</v>
      </c>
      <c r="V78" s="206">
        <v>1.01</v>
      </c>
      <c r="W78" s="206">
        <v>13.75</v>
      </c>
      <c r="X78" s="206">
        <v>29.14</v>
      </c>
      <c r="Y78" s="206">
        <v>0</v>
      </c>
      <c r="Z78" s="206">
        <v>75.03</v>
      </c>
      <c r="AA78" s="206">
        <v>26.72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4.53</v>
      </c>
      <c r="L79" s="206">
        <v>231.77</v>
      </c>
      <c r="M79" s="206">
        <v>13.63</v>
      </c>
      <c r="N79" s="206">
        <v>35.01</v>
      </c>
      <c r="O79" s="206">
        <v>0</v>
      </c>
      <c r="P79" s="206">
        <v>37.21</v>
      </c>
      <c r="Q79" s="206">
        <v>0</v>
      </c>
      <c r="R79" s="206">
        <v>6.28</v>
      </c>
      <c r="S79" s="206">
        <v>7.82</v>
      </c>
      <c r="T79" s="206">
        <v>0</v>
      </c>
      <c r="U79" s="206">
        <v>20.68</v>
      </c>
      <c r="V79" s="206">
        <v>1.01</v>
      </c>
      <c r="W79" s="206">
        <v>13.75</v>
      </c>
      <c r="X79" s="206">
        <v>29.14</v>
      </c>
      <c r="Y79" s="206">
        <v>0</v>
      </c>
      <c r="Z79" s="206">
        <v>75.03</v>
      </c>
      <c r="AA79" s="206">
        <v>26.72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4.53</v>
      </c>
      <c r="L80" s="206">
        <v>231.77</v>
      </c>
      <c r="M80" s="206">
        <v>13.63</v>
      </c>
      <c r="N80" s="206">
        <v>35.01</v>
      </c>
      <c r="O80" s="206">
        <v>0</v>
      </c>
      <c r="P80" s="206">
        <v>37.21</v>
      </c>
      <c r="Q80" s="206">
        <v>0</v>
      </c>
      <c r="R80" s="206">
        <v>6.28</v>
      </c>
      <c r="S80" s="206">
        <v>7.82</v>
      </c>
      <c r="T80" s="206">
        <v>0</v>
      </c>
      <c r="U80" s="206">
        <v>20.68</v>
      </c>
      <c r="V80" s="206">
        <v>1.01</v>
      </c>
      <c r="W80" s="206">
        <v>13.75</v>
      </c>
      <c r="X80" s="206">
        <v>29.14</v>
      </c>
      <c r="Y80" s="206">
        <v>0</v>
      </c>
      <c r="Z80" s="206">
        <v>75.03</v>
      </c>
      <c r="AA80" s="206">
        <v>26.72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4.53</v>
      </c>
      <c r="L81" s="206">
        <v>231.77</v>
      </c>
      <c r="M81" s="206">
        <v>13.63</v>
      </c>
      <c r="N81" s="206">
        <v>35.01</v>
      </c>
      <c r="O81" s="206">
        <v>0</v>
      </c>
      <c r="P81" s="206">
        <v>37.21</v>
      </c>
      <c r="Q81" s="206">
        <v>0</v>
      </c>
      <c r="R81" s="206">
        <v>6.28</v>
      </c>
      <c r="S81" s="206">
        <v>7.82</v>
      </c>
      <c r="T81" s="206">
        <v>0</v>
      </c>
      <c r="U81" s="206">
        <v>20.68</v>
      </c>
      <c r="V81" s="206">
        <v>1.01</v>
      </c>
      <c r="W81" s="206">
        <v>13.75</v>
      </c>
      <c r="X81" s="206">
        <v>29.14</v>
      </c>
      <c r="Y81" s="206">
        <v>0</v>
      </c>
      <c r="Z81" s="206">
        <v>75.03</v>
      </c>
      <c r="AA81" s="206">
        <v>26.72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4.53</v>
      </c>
      <c r="L82" s="206">
        <v>231.77</v>
      </c>
      <c r="M82" s="206">
        <v>13.63</v>
      </c>
      <c r="N82" s="206">
        <v>35.01</v>
      </c>
      <c r="O82" s="206">
        <v>0</v>
      </c>
      <c r="P82" s="206">
        <v>37.21</v>
      </c>
      <c r="Q82" s="206">
        <v>0</v>
      </c>
      <c r="R82" s="206">
        <v>6.28</v>
      </c>
      <c r="S82" s="206">
        <v>7.82</v>
      </c>
      <c r="T82" s="206">
        <v>0</v>
      </c>
      <c r="U82" s="206">
        <v>20.68</v>
      </c>
      <c r="V82" s="206">
        <v>1.01</v>
      </c>
      <c r="W82" s="206">
        <v>13.75</v>
      </c>
      <c r="X82" s="206">
        <v>29.14</v>
      </c>
      <c r="Y82" s="206">
        <v>0</v>
      </c>
      <c r="Z82" s="206">
        <v>75.03</v>
      </c>
      <c r="AA82" s="206">
        <v>26.72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4.53</v>
      </c>
      <c r="L83" s="206">
        <v>231.77</v>
      </c>
      <c r="M83" s="206">
        <v>13.63</v>
      </c>
      <c r="N83" s="206">
        <v>35.01</v>
      </c>
      <c r="O83" s="206">
        <v>0</v>
      </c>
      <c r="P83" s="206">
        <v>37.21</v>
      </c>
      <c r="Q83" s="206">
        <v>0</v>
      </c>
      <c r="R83" s="206">
        <v>6.28</v>
      </c>
      <c r="S83" s="206">
        <v>7.82</v>
      </c>
      <c r="T83" s="206">
        <v>0</v>
      </c>
      <c r="U83" s="206">
        <v>20.68</v>
      </c>
      <c r="V83" s="206">
        <v>1</v>
      </c>
      <c r="W83" s="206">
        <v>13.75</v>
      </c>
      <c r="X83" s="206">
        <v>29.14</v>
      </c>
      <c r="Y83" s="206">
        <v>0</v>
      </c>
      <c r="Z83" s="206">
        <v>75.03</v>
      </c>
      <c r="AA83" s="206">
        <v>26.72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4.53</v>
      </c>
      <c r="L84" s="206">
        <v>231.77</v>
      </c>
      <c r="M84" s="206">
        <v>13.63</v>
      </c>
      <c r="N84" s="206">
        <v>35.01</v>
      </c>
      <c r="O84" s="206">
        <v>0</v>
      </c>
      <c r="P84" s="206">
        <v>37.21</v>
      </c>
      <c r="Q84" s="206">
        <v>0</v>
      </c>
      <c r="R84" s="206">
        <v>6.28</v>
      </c>
      <c r="S84" s="206">
        <v>7.82</v>
      </c>
      <c r="T84" s="206">
        <v>0</v>
      </c>
      <c r="U84" s="206">
        <v>20.68</v>
      </c>
      <c r="V84" s="206">
        <v>1</v>
      </c>
      <c r="W84" s="206">
        <v>13.75</v>
      </c>
      <c r="X84" s="206">
        <v>29.14</v>
      </c>
      <c r="Y84" s="206">
        <v>0</v>
      </c>
      <c r="Z84" s="206">
        <v>75.03</v>
      </c>
      <c r="AA84" s="206">
        <v>26.72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231.77</v>
      </c>
      <c r="M85" s="206">
        <v>13.63</v>
      </c>
      <c r="N85" s="206">
        <v>35.01</v>
      </c>
      <c r="O85" s="206">
        <v>0</v>
      </c>
      <c r="P85" s="206">
        <v>37.21</v>
      </c>
      <c r="Q85" s="206">
        <v>0</v>
      </c>
      <c r="R85" s="206">
        <v>6.28</v>
      </c>
      <c r="S85" s="206">
        <v>7.82</v>
      </c>
      <c r="T85" s="206">
        <v>0</v>
      </c>
      <c r="U85" s="206">
        <v>20.68</v>
      </c>
      <c r="V85" s="206">
        <v>1</v>
      </c>
      <c r="W85" s="206">
        <v>13.75</v>
      </c>
      <c r="X85" s="206">
        <v>29.14</v>
      </c>
      <c r="Y85" s="206">
        <v>0</v>
      </c>
      <c r="Z85" s="206">
        <v>75.03</v>
      </c>
      <c r="AA85" s="206">
        <v>26.72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53.34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173.82</v>
      </c>
      <c r="M86" s="206">
        <v>13.63</v>
      </c>
      <c r="N86" s="206">
        <v>35.01</v>
      </c>
      <c r="O86" s="206">
        <v>0</v>
      </c>
      <c r="P86" s="206">
        <v>37.21</v>
      </c>
      <c r="Q86" s="206">
        <v>0</v>
      </c>
      <c r="R86" s="206">
        <v>6.28</v>
      </c>
      <c r="S86" s="206">
        <v>7.82</v>
      </c>
      <c r="T86" s="206">
        <v>0</v>
      </c>
      <c r="U86" s="206">
        <v>20.68</v>
      </c>
      <c r="V86" s="206">
        <v>1</v>
      </c>
      <c r="W86" s="206">
        <v>13.75</v>
      </c>
      <c r="X86" s="206">
        <v>29.14</v>
      </c>
      <c r="Y86" s="206">
        <v>0</v>
      </c>
      <c r="Z86" s="206">
        <v>75.03</v>
      </c>
      <c r="AA86" s="206">
        <v>26.72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53.34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112.99</v>
      </c>
      <c r="M87" s="206">
        <v>13.63</v>
      </c>
      <c r="N87" s="206">
        <v>35.01</v>
      </c>
      <c r="O87" s="206">
        <v>0</v>
      </c>
      <c r="P87" s="206">
        <v>37.21</v>
      </c>
      <c r="Q87" s="206">
        <v>0</v>
      </c>
      <c r="R87" s="206">
        <v>6.28</v>
      </c>
      <c r="S87" s="206">
        <v>7.82</v>
      </c>
      <c r="T87" s="206">
        <v>0</v>
      </c>
      <c r="U87" s="206">
        <v>20.68</v>
      </c>
      <c r="V87" s="206">
        <v>0.81</v>
      </c>
      <c r="W87" s="206">
        <v>13.75</v>
      </c>
      <c r="X87" s="206">
        <v>29.14</v>
      </c>
      <c r="Y87" s="206">
        <v>0</v>
      </c>
      <c r="Z87" s="206">
        <v>75.03</v>
      </c>
      <c r="AA87" s="206">
        <v>26.72</v>
      </c>
      <c r="AB87" s="206">
        <v>0</v>
      </c>
      <c r="AC87" s="206">
        <v>7.86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53.34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112.99</v>
      </c>
      <c r="M88" s="206">
        <v>13.63</v>
      </c>
      <c r="N88" s="206">
        <v>35.01</v>
      </c>
      <c r="O88" s="206">
        <v>0</v>
      </c>
      <c r="P88" s="206">
        <v>37.21</v>
      </c>
      <c r="Q88" s="206">
        <v>0</v>
      </c>
      <c r="R88" s="206">
        <v>0</v>
      </c>
      <c r="S88" s="206">
        <v>0</v>
      </c>
      <c r="T88" s="206">
        <v>0</v>
      </c>
      <c r="U88" s="206">
        <v>20.68</v>
      </c>
      <c r="V88" s="206">
        <v>0.81</v>
      </c>
      <c r="W88" s="206">
        <v>13.75</v>
      </c>
      <c r="X88" s="206">
        <v>29.14</v>
      </c>
      <c r="Y88" s="206">
        <v>0</v>
      </c>
      <c r="Z88" s="206">
        <v>75.03</v>
      </c>
      <c r="AA88" s="206">
        <v>26.72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53.34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112.99</v>
      </c>
      <c r="M89" s="206">
        <v>13.63</v>
      </c>
      <c r="N89" s="206">
        <v>35.01</v>
      </c>
      <c r="O89" s="206">
        <v>0</v>
      </c>
      <c r="P89" s="206">
        <v>37.21</v>
      </c>
      <c r="Q89" s="206">
        <v>0</v>
      </c>
      <c r="R89" s="206">
        <v>0</v>
      </c>
      <c r="S89" s="206">
        <v>0</v>
      </c>
      <c r="T89" s="206">
        <v>0</v>
      </c>
      <c r="U89" s="206">
        <v>20.68</v>
      </c>
      <c r="V89" s="206">
        <v>1.48</v>
      </c>
      <c r="W89" s="206">
        <v>13.75</v>
      </c>
      <c r="X89" s="206">
        <v>29.14</v>
      </c>
      <c r="Y89" s="206">
        <v>0</v>
      </c>
      <c r="Z89" s="206">
        <v>75.03</v>
      </c>
      <c r="AA89" s="206">
        <v>26.72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53.34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112.99</v>
      </c>
      <c r="M90" s="206">
        <v>13.63</v>
      </c>
      <c r="N90" s="206">
        <v>35.01</v>
      </c>
      <c r="O90" s="206">
        <v>0</v>
      </c>
      <c r="P90" s="206">
        <v>37.21</v>
      </c>
      <c r="Q90" s="206">
        <v>0</v>
      </c>
      <c r="R90" s="206">
        <v>0</v>
      </c>
      <c r="S90" s="206">
        <v>0</v>
      </c>
      <c r="T90" s="206">
        <v>0</v>
      </c>
      <c r="U90" s="206">
        <v>20.68</v>
      </c>
      <c r="V90" s="206">
        <v>1.48</v>
      </c>
      <c r="W90" s="206">
        <v>13.75</v>
      </c>
      <c r="X90" s="206">
        <v>29.14</v>
      </c>
      <c r="Y90" s="206">
        <v>0</v>
      </c>
      <c r="Z90" s="206">
        <v>75.03</v>
      </c>
      <c r="AA90" s="206">
        <v>26.72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53.34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112.99</v>
      </c>
      <c r="M91" s="206">
        <v>13.63</v>
      </c>
      <c r="N91" s="206">
        <v>35.01</v>
      </c>
      <c r="O91" s="206">
        <v>0</v>
      </c>
      <c r="P91" s="206">
        <v>37.21</v>
      </c>
      <c r="Q91" s="206">
        <v>0</v>
      </c>
      <c r="R91" s="206">
        <v>0</v>
      </c>
      <c r="S91" s="206">
        <v>0.15</v>
      </c>
      <c r="T91" s="206">
        <v>0</v>
      </c>
      <c r="U91" s="206">
        <v>20.68</v>
      </c>
      <c r="V91" s="206">
        <v>1.48</v>
      </c>
      <c r="W91" s="206">
        <v>13.75</v>
      </c>
      <c r="X91" s="206">
        <v>29.14</v>
      </c>
      <c r="Y91" s="206">
        <v>0</v>
      </c>
      <c r="Z91" s="206">
        <v>75.03</v>
      </c>
      <c r="AA91" s="206">
        <v>26.72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112.99</v>
      </c>
      <c r="M92" s="206">
        <v>13.63</v>
      </c>
      <c r="N92" s="206">
        <v>35.01</v>
      </c>
      <c r="O92" s="206">
        <v>0</v>
      </c>
      <c r="P92" s="206">
        <v>37.21</v>
      </c>
      <c r="Q92" s="206">
        <v>0</v>
      </c>
      <c r="R92" s="206">
        <v>0</v>
      </c>
      <c r="S92" s="206">
        <v>0.15</v>
      </c>
      <c r="T92" s="206">
        <v>0</v>
      </c>
      <c r="U92" s="206">
        <v>20.68</v>
      </c>
      <c r="V92" s="206">
        <v>0</v>
      </c>
      <c r="W92" s="206">
        <v>13.75</v>
      </c>
      <c r="X92" s="206">
        <v>29.14</v>
      </c>
      <c r="Y92" s="206">
        <v>0</v>
      </c>
      <c r="Z92" s="206">
        <v>57.94</v>
      </c>
      <c r="AA92" s="206">
        <v>26.72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112.99</v>
      </c>
      <c r="M93" s="206">
        <v>13.63</v>
      </c>
      <c r="N93" s="206">
        <v>35.01</v>
      </c>
      <c r="O93" s="206">
        <v>0</v>
      </c>
      <c r="P93" s="206">
        <v>37.21</v>
      </c>
      <c r="Q93" s="206">
        <v>0</v>
      </c>
      <c r="R93" s="206">
        <v>0</v>
      </c>
      <c r="S93" s="206">
        <v>0.15</v>
      </c>
      <c r="T93" s="206">
        <v>0</v>
      </c>
      <c r="U93" s="206">
        <v>20.68</v>
      </c>
      <c r="V93" s="206">
        <v>0</v>
      </c>
      <c r="W93" s="206">
        <v>13.75</v>
      </c>
      <c r="X93" s="206">
        <v>29.14</v>
      </c>
      <c r="Y93" s="206">
        <v>0</v>
      </c>
      <c r="Z93" s="206">
        <v>48.29</v>
      </c>
      <c r="AA93" s="206">
        <v>26.72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112.99</v>
      </c>
      <c r="M94" s="206">
        <v>13.63</v>
      </c>
      <c r="N94" s="206">
        <v>35.01</v>
      </c>
      <c r="O94" s="206">
        <v>0</v>
      </c>
      <c r="P94" s="206">
        <v>37.21</v>
      </c>
      <c r="Q94" s="206">
        <v>0</v>
      </c>
      <c r="R94" s="206">
        <v>0</v>
      </c>
      <c r="S94" s="206">
        <v>0.15</v>
      </c>
      <c r="T94" s="206">
        <v>0</v>
      </c>
      <c r="U94" s="206">
        <v>20.68</v>
      </c>
      <c r="V94" s="206">
        <v>0</v>
      </c>
      <c r="W94" s="206">
        <v>1.93</v>
      </c>
      <c r="X94" s="206">
        <v>29.14</v>
      </c>
      <c r="Y94" s="206">
        <v>0</v>
      </c>
      <c r="Z94" s="206">
        <v>33.799999999999997</v>
      </c>
      <c r="AA94" s="206">
        <v>7.73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112.99</v>
      </c>
      <c r="M95" s="206">
        <v>13.63</v>
      </c>
      <c r="N95" s="206">
        <v>35.01</v>
      </c>
      <c r="O95" s="206">
        <v>0</v>
      </c>
      <c r="P95" s="206">
        <v>37.21</v>
      </c>
      <c r="Q95" s="206">
        <v>0</v>
      </c>
      <c r="R95" s="206">
        <v>0</v>
      </c>
      <c r="S95" s="206">
        <v>0.09</v>
      </c>
      <c r="T95" s="206">
        <v>0</v>
      </c>
      <c r="U95" s="206">
        <v>20.68</v>
      </c>
      <c r="V95" s="206">
        <v>0</v>
      </c>
      <c r="W95" s="206">
        <v>1.93</v>
      </c>
      <c r="X95" s="206">
        <v>8.69</v>
      </c>
      <c r="Y95" s="206">
        <v>0</v>
      </c>
      <c r="Z95" s="206">
        <v>33.799999999999997</v>
      </c>
      <c r="AA95" s="206">
        <v>7.73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112.99</v>
      </c>
      <c r="M96" s="206">
        <v>13.63</v>
      </c>
      <c r="N96" s="206">
        <v>35.01</v>
      </c>
      <c r="O96" s="206">
        <v>0</v>
      </c>
      <c r="P96" s="206">
        <v>37.21</v>
      </c>
      <c r="Q96" s="206">
        <v>0</v>
      </c>
      <c r="R96" s="206">
        <v>0</v>
      </c>
      <c r="S96" s="206">
        <v>0.09</v>
      </c>
      <c r="T96" s="206">
        <v>0</v>
      </c>
      <c r="U96" s="206">
        <v>20.68</v>
      </c>
      <c r="V96" s="206">
        <v>0</v>
      </c>
      <c r="W96" s="206">
        <v>1.93</v>
      </c>
      <c r="X96" s="206">
        <v>8.69</v>
      </c>
      <c r="Y96" s="206">
        <v>0</v>
      </c>
      <c r="Z96" s="206">
        <v>33.799999999999997</v>
      </c>
      <c r="AA96" s="206">
        <v>7.73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112.99</v>
      </c>
      <c r="M97" s="206">
        <v>13.63</v>
      </c>
      <c r="N97" s="206">
        <v>35.01</v>
      </c>
      <c r="O97" s="206">
        <v>0</v>
      </c>
      <c r="P97" s="206">
        <v>37.21</v>
      </c>
      <c r="Q97" s="206">
        <v>0</v>
      </c>
      <c r="R97" s="206">
        <v>0</v>
      </c>
      <c r="S97" s="206">
        <v>0.09</v>
      </c>
      <c r="T97" s="206">
        <v>0</v>
      </c>
      <c r="U97" s="206">
        <v>20.68</v>
      </c>
      <c r="V97" s="206">
        <v>0</v>
      </c>
      <c r="W97" s="206">
        <v>1.93</v>
      </c>
      <c r="X97" s="206">
        <v>8.69</v>
      </c>
      <c r="Y97" s="206">
        <v>0</v>
      </c>
      <c r="Z97" s="206">
        <v>33.799999999999997</v>
      </c>
      <c r="AA97" s="206">
        <v>7.73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112.99</v>
      </c>
      <c r="M98" s="206">
        <v>13.63</v>
      </c>
      <c r="N98" s="206">
        <v>35.01</v>
      </c>
      <c r="O98" s="206">
        <v>0</v>
      </c>
      <c r="P98" s="206">
        <v>37.21</v>
      </c>
      <c r="Q98" s="206">
        <v>0</v>
      </c>
      <c r="R98" s="206">
        <v>0</v>
      </c>
      <c r="S98" s="206">
        <v>0.09</v>
      </c>
      <c r="T98" s="206">
        <v>0</v>
      </c>
      <c r="U98" s="206">
        <v>20.68</v>
      </c>
      <c r="V98" s="206">
        <v>0</v>
      </c>
      <c r="W98" s="206">
        <v>1.93</v>
      </c>
      <c r="X98" s="206">
        <v>8.69</v>
      </c>
      <c r="Y98" s="206">
        <v>0</v>
      </c>
      <c r="Z98" s="206">
        <v>33.799999999999997</v>
      </c>
      <c r="AA98" s="206">
        <v>7.73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3.0749999999999999E-4</v>
      </c>
      <c r="E99">
        <f t="shared" si="0"/>
        <v>0</v>
      </c>
      <c r="F99">
        <f t="shared" si="0"/>
        <v>0</v>
      </c>
      <c r="G99">
        <f t="shared" si="0"/>
        <v>2.1050000000000001E-3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6.3195000000000001E-2</v>
      </c>
      <c r="L99">
        <f t="shared" si="0"/>
        <v>4.2825150000000063</v>
      </c>
      <c r="M99">
        <f t="shared" si="0"/>
        <v>0.32668000000000053</v>
      </c>
      <c r="N99">
        <f t="shared" si="0"/>
        <v>0.84024000000000199</v>
      </c>
      <c r="O99">
        <f t="shared" si="0"/>
        <v>0</v>
      </c>
      <c r="P99">
        <f t="shared" si="0"/>
        <v>0.89304000000000061</v>
      </c>
      <c r="Q99">
        <f t="shared" si="0"/>
        <v>0</v>
      </c>
      <c r="R99">
        <f t="shared" si="0"/>
        <v>0.11110999999999981</v>
      </c>
      <c r="S99">
        <f t="shared" si="0"/>
        <v>0.14152000000000001</v>
      </c>
      <c r="T99">
        <f t="shared" si="0"/>
        <v>0</v>
      </c>
      <c r="U99">
        <f t="shared" si="0"/>
        <v>0.49632000000000043</v>
      </c>
      <c r="V99">
        <f t="shared" si="0"/>
        <v>1.8482499999999989E-2</v>
      </c>
      <c r="W99">
        <f t="shared" si="0"/>
        <v>0.25612499999999994</v>
      </c>
      <c r="X99">
        <f t="shared" si="0"/>
        <v>0.57666000000000062</v>
      </c>
      <c r="Y99">
        <f t="shared" si="0"/>
        <v>0</v>
      </c>
      <c r="Z99">
        <f t="shared" si="0"/>
        <v>1.4904199999999999</v>
      </c>
      <c r="AA99">
        <f t="shared" si="0"/>
        <v>0.51062250000000042</v>
      </c>
      <c r="AB99">
        <f t="shared" si="0"/>
        <v>0</v>
      </c>
      <c r="AC99">
        <f t="shared" si="0"/>
        <v>0.2814100000000001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1.5058600000000015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0.18029750000000003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44897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0.62</v>
      </c>
      <c r="L3" s="206">
        <v>0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0.28000000000000003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0.62</v>
      </c>
      <c r="L4" s="206">
        <v>0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0.28000000000000003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0.62</v>
      </c>
      <c r="L5" s="206">
        <v>0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0.28000000000000003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0.62</v>
      </c>
      <c r="L6" s="206">
        <v>0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0.28000000000000003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0.62</v>
      </c>
      <c r="L7" s="206">
        <v>0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0.26</v>
      </c>
      <c r="S7" s="206">
        <v>0.28000000000000003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0.62</v>
      </c>
      <c r="L8" s="206">
        <v>0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0.26</v>
      </c>
      <c r="S8" s="206">
        <v>0.28000000000000003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0.62</v>
      </c>
      <c r="L9" s="206">
        <v>0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0.26</v>
      </c>
      <c r="S9" s="206">
        <v>0.28000000000000003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0.62</v>
      </c>
      <c r="L10" s="206">
        <v>0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0.26</v>
      </c>
      <c r="S10" s="206">
        <v>0.28000000000000003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0.62</v>
      </c>
      <c r="L11" s="206">
        <v>0</v>
      </c>
      <c r="M11" s="206">
        <v>1.1599999999999999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0.28000000000000003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0.62</v>
      </c>
      <c r="L12" s="206">
        <v>0</v>
      </c>
      <c r="M12" s="206">
        <v>1.1599999999999999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0.28000000000000003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0.62</v>
      </c>
      <c r="L13" s="206">
        <v>0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0.28000000000000003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0.62</v>
      </c>
      <c r="L14" s="206">
        <v>0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0.28000000000000003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0.62</v>
      </c>
      <c r="L15" s="206">
        <v>0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0.28000000000000003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0.62</v>
      </c>
      <c r="L16" s="206">
        <v>0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0.28000000000000003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0.62</v>
      </c>
      <c r="L17" s="206">
        <v>0</v>
      </c>
      <c r="M17" s="206">
        <v>1.1599999999999999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0.28000000000000003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0.62</v>
      </c>
      <c r="L18" s="206">
        <v>0</v>
      </c>
      <c r="M18" s="206">
        <v>1.01</v>
      </c>
      <c r="N18" s="206">
        <v>2.44</v>
      </c>
      <c r="O18" s="206">
        <v>2.71</v>
      </c>
      <c r="P18" s="206">
        <v>0</v>
      </c>
      <c r="Q18" s="206">
        <v>0</v>
      </c>
      <c r="R18" s="206">
        <v>0.28000000000000003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0.62</v>
      </c>
      <c r="L19" s="206">
        <v>0</v>
      </c>
      <c r="M19" s="206">
        <v>1.1599999999999999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0.28000000000000003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0.62</v>
      </c>
      <c r="L20" s="206">
        <v>0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0.28000000000000003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0.62</v>
      </c>
      <c r="L21" s="206">
        <v>0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0.27</v>
      </c>
      <c r="S21" s="206">
        <v>0.28000000000000003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0.62</v>
      </c>
      <c r="L22" s="206">
        <v>0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0.27</v>
      </c>
      <c r="S22" s="206">
        <v>0.28000000000000003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0.1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7.0000000000000007E-2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18.66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1.34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1.34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1.34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2.0099999999999998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2.0099999999999998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2.0099999999999998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1.35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18.66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18.66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18.66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18.66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18.66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18.66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1.34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18.66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1.1599999999999999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1.1599999999999999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1.1599999999999999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1.1599999999999999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1.1599999999999999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1.1599999999999999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1.1599999999999999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1.1599999999999999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1.1599999999999999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1.1599999999999999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1.1599999999999999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1.1599999999999999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1.1599999999999999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1.1599999999999999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1.1599999999999999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1.1599999999999999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1.1599999999999999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1.1599999999999999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1.1599999999999999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1.1599999999999999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1.1599999999999999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1.36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1.1599999999999999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1.1599999999999999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1.1599999999999999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1.1599999999999999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0.01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1.1599999999999999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0.01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1.1599999999999999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0.01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1.1599999999999999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0.01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1.1599999999999999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0.01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1.1599999999999999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0.01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1.1599999999999999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</v>
      </c>
      <c r="S97" s="206">
        <v>0.01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1.1599999999999999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</v>
      </c>
      <c r="S98" s="206">
        <v>0.01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3.0999999999999986E-3</v>
      </c>
      <c r="L99">
        <f t="shared" si="0"/>
        <v>1.2282499999999997E-2</v>
      </c>
      <c r="M99">
        <f t="shared" si="0"/>
        <v>2.7802499999999942E-2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1.3750000000000004E-3</v>
      </c>
      <c r="S99">
        <f t="shared" si="0"/>
        <v>1.4799999999999993E-3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4.8539999999999923E-2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0.44947000000000004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0.12525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36.07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36.07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283.22000000000003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285.22000000000003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290.22000000000003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279.22000000000003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279.22000000000003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279.22000000000003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279.22000000000003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0.88903500000000002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6.5059950000000022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19.37</v>
      </c>
      <c r="D3" s="206">
        <v>0</v>
      </c>
      <c r="E3" s="206">
        <v>0</v>
      </c>
      <c r="F3" s="206">
        <v>0</v>
      </c>
      <c r="G3" s="206">
        <v>15.26</v>
      </c>
      <c r="H3" s="206">
        <v>0</v>
      </c>
      <c r="I3" s="206">
        <v>41.15</v>
      </c>
      <c r="J3" s="206">
        <v>0</v>
      </c>
      <c r="K3" s="206">
        <v>116.17</v>
      </c>
      <c r="L3" s="206">
        <v>6.28</v>
      </c>
      <c r="M3" s="206">
        <v>1.0900000000000001</v>
      </c>
      <c r="N3" s="206">
        <v>1.78</v>
      </c>
      <c r="O3" s="206">
        <v>2.52</v>
      </c>
      <c r="P3" s="206">
        <v>0.85</v>
      </c>
      <c r="Q3" s="206">
        <v>9.59</v>
      </c>
      <c r="R3" s="206">
        <v>4.76</v>
      </c>
      <c r="S3" s="206">
        <v>5.84</v>
      </c>
      <c r="T3" s="206">
        <v>1.41</v>
      </c>
      <c r="U3" s="206">
        <v>1.78</v>
      </c>
      <c r="V3" s="206">
        <v>7.97</v>
      </c>
      <c r="W3" s="206">
        <v>0.7</v>
      </c>
      <c r="X3" s="206">
        <v>1.48</v>
      </c>
      <c r="Y3" s="206">
        <v>0</v>
      </c>
      <c r="Z3" s="206">
        <v>32.42</v>
      </c>
      <c r="AA3" s="206">
        <v>1.36</v>
      </c>
      <c r="AB3" s="206">
        <v>0</v>
      </c>
      <c r="AC3" s="206">
        <v>20.89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19.37</v>
      </c>
      <c r="D4" s="206">
        <v>0</v>
      </c>
      <c r="E4" s="206">
        <v>0</v>
      </c>
      <c r="F4" s="206">
        <v>0</v>
      </c>
      <c r="G4" s="206">
        <v>15.26</v>
      </c>
      <c r="H4" s="206">
        <v>0</v>
      </c>
      <c r="I4" s="206">
        <v>41.15</v>
      </c>
      <c r="J4" s="206">
        <v>0</v>
      </c>
      <c r="K4" s="206">
        <v>116.17</v>
      </c>
      <c r="L4" s="206">
        <v>6.28</v>
      </c>
      <c r="M4" s="206">
        <v>1.0900000000000001</v>
      </c>
      <c r="N4" s="206">
        <v>1.78</v>
      </c>
      <c r="O4" s="206">
        <v>2.52</v>
      </c>
      <c r="P4" s="206">
        <v>0.85</v>
      </c>
      <c r="Q4" s="206">
        <v>9.59</v>
      </c>
      <c r="R4" s="206">
        <v>4.76</v>
      </c>
      <c r="S4" s="206">
        <v>5.84</v>
      </c>
      <c r="T4" s="206">
        <v>1.41</v>
      </c>
      <c r="U4" s="206">
        <v>1.78</v>
      </c>
      <c r="V4" s="206">
        <v>7.97</v>
      </c>
      <c r="W4" s="206">
        <v>0.7</v>
      </c>
      <c r="X4" s="206">
        <v>1.48</v>
      </c>
      <c r="Y4" s="206">
        <v>0</v>
      </c>
      <c r="Z4" s="206">
        <v>46.91</v>
      </c>
      <c r="AA4" s="206">
        <v>1.36</v>
      </c>
      <c r="AB4" s="206">
        <v>0</v>
      </c>
      <c r="AC4" s="206">
        <v>20.89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19.37</v>
      </c>
      <c r="D5" s="206">
        <v>0</v>
      </c>
      <c r="E5" s="206">
        <v>0</v>
      </c>
      <c r="F5" s="206">
        <v>0</v>
      </c>
      <c r="G5" s="206">
        <v>15.26</v>
      </c>
      <c r="H5" s="206">
        <v>0</v>
      </c>
      <c r="I5" s="206">
        <v>41.15</v>
      </c>
      <c r="J5" s="206">
        <v>0</v>
      </c>
      <c r="K5" s="206">
        <v>116.17</v>
      </c>
      <c r="L5" s="206">
        <v>6.28</v>
      </c>
      <c r="M5" s="206">
        <v>1.0900000000000001</v>
      </c>
      <c r="N5" s="206">
        <v>1.78</v>
      </c>
      <c r="O5" s="206">
        <v>2.52</v>
      </c>
      <c r="P5" s="206">
        <v>0.85</v>
      </c>
      <c r="Q5" s="206">
        <v>9.59</v>
      </c>
      <c r="R5" s="206">
        <v>4.79</v>
      </c>
      <c r="S5" s="206">
        <v>5.87</v>
      </c>
      <c r="T5" s="206">
        <v>1.41</v>
      </c>
      <c r="U5" s="206">
        <v>1.78</v>
      </c>
      <c r="V5" s="206">
        <v>7.97</v>
      </c>
      <c r="W5" s="206">
        <v>0.7</v>
      </c>
      <c r="X5" s="206">
        <v>1.48</v>
      </c>
      <c r="Y5" s="206">
        <v>0</v>
      </c>
      <c r="Z5" s="206">
        <v>44.98</v>
      </c>
      <c r="AA5" s="206">
        <v>1.36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19.37</v>
      </c>
      <c r="D6" s="206">
        <v>0</v>
      </c>
      <c r="E6" s="206">
        <v>0</v>
      </c>
      <c r="F6" s="206">
        <v>0</v>
      </c>
      <c r="G6" s="206">
        <v>15.26</v>
      </c>
      <c r="H6" s="206">
        <v>0</v>
      </c>
      <c r="I6" s="206">
        <v>41.15</v>
      </c>
      <c r="J6" s="206">
        <v>0</v>
      </c>
      <c r="K6" s="206">
        <v>116.17</v>
      </c>
      <c r="L6" s="206">
        <v>6.28</v>
      </c>
      <c r="M6" s="206">
        <v>1.0900000000000001</v>
      </c>
      <c r="N6" s="206">
        <v>1.78</v>
      </c>
      <c r="O6" s="206">
        <v>2.52</v>
      </c>
      <c r="P6" s="206">
        <v>0.85</v>
      </c>
      <c r="Q6" s="206">
        <v>9.59</v>
      </c>
      <c r="R6" s="206">
        <v>4.79</v>
      </c>
      <c r="S6" s="206">
        <v>5.87</v>
      </c>
      <c r="T6" s="206">
        <v>1.41</v>
      </c>
      <c r="U6" s="206">
        <v>1.78</v>
      </c>
      <c r="V6" s="206">
        <v>7.97</v>
      </c>
      <c r="W6" s="206">
        <v>0.7</v>
      </c>
      <c r="X6" s="206">
        <v>1.48</v>
      </c>
      <c r="Y6" s="206">
        <v>0</v>
      </c>
      <c r="Z6" s="206">
        <v>64.290000000000006</v>
      </c>
      <c r="AA6" s="206">
        <v>1.36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19.37</v>
      </c>
      <c r="D7" s="206">
        <v>0</v>
      </c>
      <c r="E7" s="206">
        <v>0</v>
      </c>
      <c r="F7" s="206">
        <v>0</v>
      </c>
      <c r="G7" s="206">
        <v>15.26</v>
      </c>
      <c r="H7" s="206">
        <v>0</v>
      </c>
      <c r="I7" s="206">
        <v>41.15</v>
      </c>
      <c r="J7" s="206">
        <v>0</v>
      </c>
      <c r="K7" s="206">
        <v>116.17</v>
      </c>
      <c r="L7" s="206">
        <v>6.28</v>
      </c>
      <c r="M7" s="206">
        <v>1.0900000000000001</v>
      </c>
      <c r="N7" s="206">
        <v>1.78</v>
      </c>
      <c r="O7" s="206">
        <v>2.52</v>
      </c>
      <c r="P7" s="206">
        <v>0.85</v>
      </c>
      <c r="Q7" s="206">
        <v>9.59</v>
      </c>
      <c r="R7" s="206">
        <v>5.04</v>
      </c>
      <c r="S7" s="206">
        <v>6.05</v>
      </c>
      <c r="T7" s="206">
        <v>1.41</v>
      </c>
      <c r="U7" s="206">
        <v>1.78</v>
      </c>
      <c r="V7" s="206">
        <v>7.97</v>
      </c>
      <c r="W7" s="206">
        <v>0.7</v>
      </c>
      <c r="X7" s="206">
        <v>1.48</v>
      </c>
      <c r="Y7" s="206">
        <v>0</v>
      </c>
      <c r="Z7" s="206">
        <v>64.290000000000006</v>
      </c>
      <c r="AA7" s="206">
        <v>5.82</v>
      </c>
      <c r="AB7" s="206">
        <v>0</v>
      </c>
      <c r="AC7" s="206">
        <v>20.89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19.37</v>
      </c>
      <c r="D8" s="206">
        <v>0</v>
      </c>
      <c r="E8" s="206">
        <v>0</v>
      </c>
      <c r="F8" s="206">
        <v>0</v>
      </c>
      <c r="G8" s="206">
        <v>15.26</v>
      </c>
      <c r="H8" s="206">
        <v>0</v>
      </c>
      <c r="I8" s="206">
        <v>41.15</v>
      </c>
      <c r="J8" s="206">
        <v>0</v>
      </c>
      <c r="K8" s="206">
        <v>116.17</v>
      </c>
      <c r="L8" s="206">
        <v>6.28</v>
      </c>
      <c r="M8" s="206">
        <v>1.0900000000000001</v>
      </c>
      <c r="N8" s="206">
        <v>1.78</v>
      </c>
      <c r="O8" s="206">
        <v>2.52</v>
      </c>
      <c r="P8" s="206">
        <v>0.85</v>
      </c>
      <c r="Q8" s="206">
        <v>9.59</v>
      </c>
      <c r="R8" s="206">
        <v>5.04</v>
      </c>
      <c r="S8" s="206">
        <v>6.05</v>
      </c>
      <c r="T8" s="206">
        <v>1.41</v>
      </c>
      <c r="U8" s="206">
        <v>1.78</v>
      </c>
      <c r="V8" s="206">
        <v>7.97</v>
      </c>
      <c r="W8" s="206">
        <v>0.7</v>
      </c>
      <c r="X8" s="206">
        <v>1.48</v>
      </c>
      <c r="Y8" s="206">
        <v>0</v>
      </c>
      <c r="Z8" s="206">
        <v>64.290000000000006</v>
      </c>
      <c r="AA8" s="206">
        <v>17.41</v>
      </c>
      <c r="AB8" s="206">
        <v>0</v>
      </c>
      <c r="AC8" s="206">
        <v>20.89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19.37</v>
      </c>
      <c r="D9" s="206">
        <v>0</v>
      </c>
      <c r="E9" s="206">
        <v>0</v>
      </c>
      <c r="F9" s="206">
        <v>0</v>
      </c>
      <c r="G9" s="206">
        <v>15.26</v>
      </c>
      <c r="H9" s="206">
        <v>0</v>
      </c>
      <c r="I9" s="206">
        <v>41.15</v>
      </c>
      <c r="J9" s="206">
        <v>0</v>
      </c>
      <c r="K9" s="206">
        <v>116.17</v>
      </c>
      <c r="L9" s="206">
        <v>6.28</v>
      </c>
      <c r="M9" s="206">
        <v>1.0900000000000001</v>
      </c>
      <c r="N9" s="206">
        <v>1.78</v>
      </c>
      <c r="O9" s="206">
        <v>2.52</v>
      </c>
      <c r="P9" s="206">
        <v>0.85</v>
      </c>
      <c r="Q9" s="206">
        <v>9.59</v>
      </c>
      <c r="R9" s="206">
        <v>5.04</v>
      </c>
      <c r="S9" s="206">
        <v>6.05</v>
      </c>
      <c r="T9" s="206">
        <v>1.41</v>
      </c>
      <c r="U9" s="206">
        <v>1.78</v>
      </c>
      <c r="V9" s="206">
        <v>7.97</v>
      </c>
      <c r="W9" s="206">
        <v>15.72</v>
      </c>
      <c r="X9" s="206">
        <v>29.2</v>
      </c>
      <c r="Y9" s="206">
        <v>0</v>
      </c>
      <c r="Z9" s="206">
        <v>64.290000000000006</v>
      </c>
      <c r="AA9" s="206">
        <v>25.13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19.37</v>
      </c>
      <c r="D10" s="206">
        <v>0</v>
      </c>
      <c r="E10" s="206">
        <v>0</v>
      </c>
      <c r="F10" s="206">
        <v>0</v>
      </c>
      <c r="G10" s="206">
        <v>15.26</v>
      </c>
      <c r="H10" s="206">
        <v>0</v>
      </c>
      <c r="I10" s="206">
        <v>41.15</v>
      </c>
      <c r="J10" s="206">
        <v>0</v>
      </c>
      <c r="K10" s="206">
        <v>116.17</v>
      </c>
      <c r="L10" s="206">
        <v>6.28</v>
      </c>
      <c r="M10" s="206">
        <v>1.0900000000000001</v>
      </c>
      <c r="N10" s="206">
        <v>1.78</v>
      </c>
      <c r="O10" s="206">
        <v>2.52</v>
      </c>
      <c r="P10" s="206">
        <v>0.85</v>
      </c>
      <c r="Q10" s="206">
        <v>9.59</v>
      </c>
      <c r="R10" s="206">
        <v>5.04</v>
      </c>
      <c r="S10" s="206">
        <v>6.05</v>
      </c>
      <c r="T10" s="206">
        <v>1.41</v>
      </c>
      <c r="U10" s="206">
        <v>1.78</v>
      </c>
      <c r="V10" s="206">
        <v>7.97</v>
      </c>
      <c r="W10" s="206">
        <v>15.72</v>
      </c>
      <c r="X10" s="206">
        <v>29.2</v>
      </c>
      <c r="Y10" s="206">
        <v>0</v>
      </c>
      <c r="Z10" s="206">
        <v>64.290000000000006</v>
      </c>
      <c r="AA10" s="206">
        <v>25.13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19.37</v>
      </c>
      <c r="D11" s="206">
        <v>0</v>
      </c>
      <c r="E11" s="206">
        <v>0</v>
      </c>
      <c r="F11" s="206">
        <v>0</v>
      </c>
      <c r="G11" s="206">
        <v>15.26</v>
      </c>
      <c r="H11" s="206">
        <v>0</v>
      </c>
      <c r="I11" s="206">
        <v>41.15</v>
      </c>
      <c r="J11" s="206">
        <v>0</v>
      </c>
      <c r="K11" s="206">
        <v>116.17</v>
      </c>
      <c r="L11" s="206">
        <v>6.28</v>
      </c>
      <c r="M11" s="206">
        <v>1.0900000000000001</v>
      </c>
      <c r="N11" s="206">
        <v>1.78</v>
      </c>
      <c r="O11" s="206">
        <v>2.52</v>
      </c>
      <c r="P11" s="206">
        <v>0.85</v>
      </c>
      <c r="Q11" s="206">
        <v>9.59</v>
      </c>
      <c r="R11" s="206">
        <v>4.79</v>
      </c>
      <c r="S11" s="206">
        <v>5.71</v>
      </c>
      <c r="T11" s="206">
        <v>1.41</v>
      </c>
      <c r="U11" s="206">
        <v>1.78</v>
      </c>
      <c r="V11" s="206">
        <v>7.97</v>
      </c>
      <c r="W11" s="206">
        <v>15.72</v>
      </c>
      <c r="X11" s="206">
        <v>29.2</v>
      </c>
      <c r="Y11" s="206">
        <v>0</v>
      </c>
      <c r="Z11" s="206">
        <v>63.74</v>
      </c>
      <c r="AA11" s="206">
        <v>25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19.37</v>
      </c>
      <c r="D12" s="206">
        <v>0</v>
      </c>
      <c r="E12" s="206">
        <v>0</v>
      </c>
      <c r="F12" s="206">
        <v>0</v>
      </c>
      <c r="G12" s="206">
        <v>15.26</v>
      </c>
      <c r="H12" s="206">
        <v>0</v>
      </c>
      <c r="I12" s="206">
        <v>41.15</v>
      </c>
      <c r="J12" s="206">
        <v>0</v>
      </c>
      <c r="K12" s="206">
        <v>116.17</v>
      </c>
      <c r="L12" s="206">
        <v>6.28</v>
      </c>
      <c r="M12" s="206">
        <v>1.0900000000000001</v>
      </c>
      <c r="N12" s="206">
        <v>1.78</v>
      </c>
      <c r="O12" s="206">
        <v>2.52</v>
      </c>
      <c r="P12" s="206">
        <v>0.85</v>
      </c>
      <c r="Q12" s="206">
        <v>9.59</v>
      </c>
      <c r="R12" s="206">
        <v>4.79</v>
      </c>
      <c r="S12" s="206">
        <v>5.71</v>
      </c>
      <c r="T12" s="206">
        <v>1.41</v>
      </c>
      <c r="U12" s="206">
        <v>1.78</v>
      </c>
      <c r="V12" s="206">
        <v>7.97</v>
      </c>
      <c r="W12" s="206">
        <v>15.72</v>
      </c>
      <c r="X12" s="206">
        <v>29.2</v>
      </c>
      <c r="Y12" s="206">
        <v>0</v>
      </c>
      <c r="Z12" s="206">
        <v>63.74</v>
      </c>
      <c r="AA12" s="206">
        <v>25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19.37</v>
      </c>
      <c r="D13" s="206">
        <v>0</v>
      </c>
      <c r="E13" s="206">
        <v>0</v>
      </c>
      <c r="F13" s="206">
        <v>0</v>
      </c>
      <c r="G13" s="206">
        <v>15.26</v>
      </c>
      <c r="H13" s="206">
        <v>0</v>
      </c>
      <c r="I13" s="206">
        <v>41.15</v>
      </c>
      <c r="J13" s="206">
        <v>0</v>
      </c>
      <c r="K13" s="206">
        <v>116.17</v>
      </c>
      <c r="L13" s="206">
        <v>6.28</v>
      </c>
      <c r="M13" s="206">
        <v>22.23</v>
      </c>
      <c r="N13" s="206">
        <v>1.78</v>
      </c>
      <c r="O13" s="206">
        <v>2.52</v>
      </c>
      <c r="P13" s="206">
        <v>0.85</v>
      </c>
      <c r="Q13" s="206">
        <v>9.59</v>
      </c>
      <c r="R13" s="206">
        <v>4.79</v>
      </c>
      <c r="S13" s="206">
        <v>5.71</v>
      </c>
      <c r="T13" s="206">
        <v>1.41</v>
      </c>
      <c r="U13" s="206">
        <v>1.78</v>
      </c>
      <c r="V13" s="206">
        <v>7.97</v>
      </c>
      <c r="W13" s="206">
        <v>15.72</v>
      </c>
      <c r="X13" s="206">
        <v>29.2</v>
      </c>
      <c r="Y13" s="206">
        <v>0</v>
      </c>
      <c r="Z13" s="206">
        <v>64.290000000000006</v>
      </c>
      <c r="AA13" s="206">
        <v>25.14</v>
      </c>
      <c r="AB13" s="206">
        <v>0</v>
      </c>
      <c r="AC13" s="206">
        <v>20.89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19.37</v>
      </c>
      <c r="D14" s="206">
        <v>0</v>
      </c>
      <c r="E14" s="206">
        <v>0</v>
      </c>
      <c r="F14" s="206">
        <v>0</v>
      </c>
      <c r="G14" s="206">
        <v>15.26</v>
      </c>
      <c r="H14" s="206">
        <v>0</v>
      </c>
      <c r="I14" s="206">
        <v>41.15</v>
      </c>
      <c r="J14" s="206">
        <v>0</v>
      </c>
      <c r="K14" s="206">
        <v>116.17</v>
      </c>
      <c r="L14" s="206">
        <v>6.28</v>
      </c>
      <c r="M14" s="206">
        <v>1.0900000000000001</v>
      </c>
      <c r="N14" s="206">
        <v>1.78</v>
      </c>
      <c r="O14" s="206">
        <v>2.52</v>
      </c>
      <c r="P14" s="206">
        <v>0.85</v>
      </c>
      <c r="Q14" s="206">
        <v>9.59</v>
      </c>
      <c r="R14" s="206">
        <v>4.79</v>
      </c>
      <c r="S14" s="206">
        <v>5.71</v>
      </c>
      <c r="T14" s="206">
        <v>1.41</v>
      </c>
      <c r="U14" s="206">
        <v>1.78</v>
      </c>
      <c r="V14" s="206">
        <v>7.97</v>
      </c>
      <c r="W14" s="206">
        <v>15.72</v>
      </c>
      <c r="X14" s="206">
        <v>29.2</v>
      </c>
      <c r="Y14" s="206">
        <v>0</v>
      </c>
      <c r="Z14" s="206">
        <v>64.290000000000006</v>
      </c>
      <c r="AA14" s="206">
        <v>25.14</v>
      </c>
      <c r="AB14" s="206">
        <v>0</v>
      </c>
      <c r="AC14" s="206">
        <v>20.89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19.37</v>
      </c>
      <c r="D15" s="206">
        <v>0</v>
      </c>
      <c r="E15" s="206">
        <v>0</v>
      </c>
      <c r="F15" s="206">
        <v>0</v>
      </c>
      <c r="G15" s="206">
        <v>15.26</v>
      </c>
      <c r="H15" s="206">
        <v>0</v>
      </c>
      <c r="I15" s="206">
        <v>41.15</v>
      </c>
      <c r="J15" s="206">
        <v>0</v>
      </c>
      <c r="K15" s="206">
        <v>116.17</v>
      </c>
      <c r="L15" s="206">
        <v>6.28</v>
      </c>
      <c r="M15" s="206">
        <v>1.0900000000000001</v>
      </c>
      <c r="N15" s="206">
        <v>1.78</v>
      </c>
      <c r="O15" s="206">
        <v>2.52</v>
      </c>
      <c r="P15" s="206">
        <v>0.85</v>
      </c>
      <c r="Q15" s="206">
        <v>9.59</v>
      </c>
      <c r="R15" s="206">
        <v>4.79</v>
      </c>
      <c r="S15" s="206">
        <v>5.71</v>
      </c>
      <c r="T15" s="206">
        <v>1.41</v>
      </c>
      <c r="U15" s="206">
        <v>1.78</v>
      </c>
      <c r="V15" s="206">
        <v>7.97</v>
      </c>
      <c r="W15" s="206">
        <v>15.72</v>
      </c>
      <c r="X15" s="206">
        <v>29.2</v>
      </c>
      <c r="Y15" s="206">
        <v>0</v>
      </c>
      <c r="Z15" s="206">
        <v>64.290000000000006</v>
      </c>
      <c r="AA15" s="206">
        <v>25.14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19.37</v>
      </c>
      <c r="D16" s="206">
        <v>0</v>
      </c>
      <c r="E16" s="206">
        <v>0</v>
      </c>
      <c r="F16" s="206">
        <v>0</v>
      </c>
      <c r="G16" s="206">
        <v>15.26</v>
      </c>
      <c r="H16" s="206">
        <v>0</v>
      </c>
      <c r="I16" s="206">
        <v>41.15</v>
      </c>
      <c r="J16" s="206">
        <v>0</v>
      </c>
      <c r="K16" s="206">
        <v>116.17</v>
      </c>
      <c r="L16" s="206">
        <v>6.28</v>
      </c>
      <c r="M16" s="206">
        <v>1.0900000000000001</v>
      </c>
      <c r="N16" s="206">
        <v>1.78</v>
      </c>
      <c r="O16" s="206">
        <v>2.52</v>
      </c>
      <c r="P16" s="206">
        <v>0.85</v>
      </c>
      <c r="Q16" s="206">
        <v>9.59</v>
      </c>
      <c r="R16" s="206">
        <v>4.79</v>
      </c>
      <c r="S16" s="206">
        <v>5.71</v>
      </c>
      <c r="T16" s="206">
        <v>1.41</v>
      </c>
      <c r="U16" s="206">
        <v>1.78</v>
      </c>
      <c r="V16" s="206">
        <v>7.97</v>
      </c>
      <c r="W16" s="206">
        <v>15.72</v>
      </c>
      <c r="X16" s="206">
        <v>29.2</v>
      </c>
      <c r="Y16" s="206">
        <v>0</v>
      </c>
      <c r="Z16" s="206">
        <v>64.290000000000006</v>
      </c>
      <c r="AA16" s="206">
        <v>25.14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19.37</v>
      </c>
      <c r="D17" s="206">
        <v>0</v>
      </c>
      <c r="E17" s="206">
        <v>0</v>
      </c>
      <c r="F17" s="206">
        <v>0</v>
      </c>
      <c r="G17" s="206">
        <v>15.26</v>
      </c>
      <c r="H17" s="206">
        <v>0</v>
      </c>
      <c r="I17" s="206">
        <v>41.15</v>
      </c>
      <c r="J17" s="206">
        <v>0</v>
      </c>
      <c r="K17" s="206">
        <v>116.17</v>
      </c>
      <c r="L17" s="206">
        <v>6.28</v>
      </c>
      <c r="M17" s="206">
        <v>22.23</v>
      </c>
      <c r="N17" s="206">
        <v>1.78</v>
      </c>
      <c r="O17" s="206">
        <v>2.52</v>
      </c>
      <c r="P17" s="206">
        <v>0.85</v>
      </c>
      <c r="Q17" s="206">
        <v>9.59</v>
      </c>
      <c r="R17" s="206">
        <v>4.79</v>
      </c>
      <c r="S17" s="206">
        <v>5.71</v>
      </c>
      <c r="T17" s="206">
        <v>1.41</v>
      </c>
      <c r="U17" s="206">
        <v>1.78</v>
      </c>
      <c r="V17" s="206">
        <v>7.97</v>
      </c>
      <c r="W17" s="206">
        <v>15.72</v>
      </c>
      <c r="X17" s="206">
        <v>29.2</v>
      </c>
      <c r="Y17" s="206">
        <v>0</v>
      </c>
      <c r="Z17" s="206">
        <v>64.290000000000006</v>
      </c>
      <c r="AA17" s="206">
        <v>25.14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19.37</v>
      </c>
      <c r="D18" s="206">
        <v>0</v>
      </c>
      <c r="E18" s="206">
        <v>0</v>
      </c>
      <c r="F18" s="206">
        <v>0</v>
      </c>
      <c r="G18" s="206">
        <v>15.26</v>
      </c>
      <c r="H18" s="206">
        <v>0</v>
      </c>
      <c r="I18" s="206">
        <v>41.15</v>
      </c>
      <c r="J18" s="206">
        <v>0</v>
      </c>
      <c r="K18" s="206">
        <v>116.17</v>
      </c>
      <c r="L18" s="206">
        <v>6.28</v>
      </c>
      <c r="M18" s="206">
        <v>5.03</v>
      </c>
      <c r="N18" s="206">
        <v>1.78</v>
      </c>
      <c r="O18" s="206">
        <v>2.52</v>
      </c>
      <c r="P18" s="206">
        <v>0.85</v>
      </c>
      <c r="Q18" s="206">
        <v>9.59</v>
      </c>
      <c r="R18" s="206">
        <v>4.79</v>
      </c>
      <c r="S18" s="206">
        <v>5.71</v>
      </c>
      <c r="T18" s="206">
        <v>1.41</v>
      </c>
      <c r="U18" s="206">
        <v>1.78</v>
      </c>
      <c r="V18" s="206">
        <v>7.97</v>
      </c>
      <c r="W18" s="206">
        <v>15.72</v>
      </c>
      <c r="X18" s="206">
        <v>29.2</v>
      </c>
      <c r="Y18" s="206">
        <v>0</v>
      </c>
      <c r="Z18" s="206">
        <v>64.290000000000006</v>
      </c>
      <c r="AA18" s="206">
        <v>25.14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19.37</v>
      </c>
      <c r="D19" s="206">
        <v>0</v>
      </c>
      <c r="E19" s="206">
        <v>0</v>
      </c>
      <c r="F19" s="206">
        <v>0</v>
      </c>
      <c r="G19" s="206">
        <v>15.26</v>
      </c>
      <c r="H19" s="206">
        <v>0</v>
      </c>
      <c r="I19" s="206">
        <v>41.15</v>
      </c>
      <c r="J19" s="206">
        <v>0</v>
      </c>
      <c r="K19" s="206">
        <v>116.17</v>
      </c>
      <c r="L19" s="206">
        <v>6.28</v>
      </c>
      <c r="M19" s="206">
        <v>1.0900000000000001</v>
      </c>
      <c r="N19" s="206">
        <v>1.78</v>
      </c>
      <c r="O19" s="206">
        <v>2.52</v>
      </c>
      <c r="P19" s="206">
        <v>0.85</v>
      </c>
      <c r="Q19" s="206">
        <v>9.59</v>
      </c>
      <c r="R19" s="206">
        <v>4.79</v>
      </c>
      <c r="S19" s="206">
        <v>5.71</v>
      </c>
      <c r="T19" s="206">
        <v>1.41</v>
      </c>
      <c r="U19" s="206">
        <v>1.78</v>
      </c>
      <c r="V19" s="206">
        <v>7.97</v>
      </c>
      <c r="W19" s="206">
        <v>12.92</v>
      </c>
      <c r="X19" s="206">
        <v>1.48</v>
      </c>
      <c r="Y19" s="206">
        <v>0</v>
      </c>
      <c r="Z19" s="206">
        <v>64.290000000000006</v>
      </c>
      <c r="AA19" s="206">
        <v>25.14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19.37</v>
      </c>
      <c r="D20" s="206">
        <v>0</v>
      </c>
      <c r="E20" s="206">
        <v>0</v>
      </c>
      <c r="F20" s="206">
        <v>0</v>
      </c>
      <c r="G20" s="206">
        <v>15.26</v>
      </c>
      <c r="H20" s="206">
        <v>0</v>
      </c>
      <c r="I20" s="206">
        <v>41.15</v>
      </c>
      <c r="J20" s="206">
        <v>0</v>
      </c>
      <c r="K20" s="206">
        <v>116.17</v>
      </c>
      <c r="L20" s="206">
        <v>6.28</v>
      </c>
      <c r="M20" s="206">
        <v>1.0900000000000001</v>
      </c>
      <c r="N20" s="206">
        <v>1.78</v>
      </c>
      <c r="O20" s="206">
        <v>2.52</v>
      </c>
      <c r="P20" s="206">
        <v>0.85</v>
      </c>
      <c r="Q20" s="206">
        <v>9.59</v>
      </c>
      <c r="R20" s="206">
        <v>4.79</v>
      </c>
      <c r="S20" s="206">
        <v>5.71</v>
      </c>
      <c r="T20" s="206">
        <v>1.41</v>
      </c>
      <c r="U20" s="206">
        <v>1.78</v>
      </c>
      <c r="V20" s="206">
        <v>7.97</v>
      </c>
      <c r="W20" s="206">
        <v>5.46</v>
      </c>
      <c r="X20" s="206">
        <v>1.48</v>
      </c>
      <c r="Y20" s="206">
        <v>0</v>
      </c>
      <c r="Z20" s="206">
        <v>64.290000000000006</v>
      </c>
      <c r="AA20" s="206">
        <v>1.36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19.37</v>
      </c>
      <c r="D21" s="206">
        <v>0</v>
      </c>
      <c r="E21" s="206">
        <v>0</v>
      </c>
      <c r="F21" s="206">
        <v>0</v>
      </c>
      <c r="G21" s="206">
        <v>15.26</v>
      </c>
      <c r="H21" s="206">
        <v>0</v>
      </c>
      <c r="I21" s="206">
        <v>41.15</v>
      </c>
      <c r="J21" s="206">
        <v>0</v>
      </c>
      <c r="K21" s="206">
        <v>116.17</v>
      </c>
      <c r="L21" s="206">
        <v>6.28</v>
      </c>
      <c r="M21" s="206">
        <v>1.0900000000000001</v>
      </c>
      <c r="N21" s="206">
        <v>1.78</v>
      </c>
      <c r="O21" s="206">
        <v>2.52</v>
      </c>
      <c r="P21" s="206">
        <v>0.85</v>
      </c>
      <c r="Q21" s="206">
        <v>9.59</v>
      </c>
      <c r="R21" s="206">
        <v>4.9400000000000004</v>
      </c>
      <c r="S21" s="206">
        <v>6.01</v>
      </c>
      <c r="T21" s="206">
        <v>1.41</v>
      </c>
      <c r="U21" s="206">
        <v>1.78</v>
      </c>
      <c r="V21" s="206">
        <v>7.97</v>
      </c>
      <c r="W21" s="206">
        <v>0.7</v>
      </c>
      <c r="X21" s="206">
        <v>1.48</v>
      </c>
      <c r="Y21" s="206">
        <v>0</v>
      </c>
      <c r="Z21" s="206">
        <v>43.04</v>
      </c>
      <c r="AA21" s="206">
        <v>1.36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19.37</v>
      </c>
      <c r="D22" s="206">
        <v>0</v>
      </c>
      <c r="E22" s="206">
        <v>0</v>
      </c>
      <c r="F22" s="206">
        <v>0</v>
      </c>
      <c r="G22" s="206">
        <v>15.26</v>
      </c>
      <c r="H22" s="206">
        <v>0</v>
      </c>
      <c r="I22" s="206">
        <v>41.15</v>
      </c>
      <c r="J22" s="206">
        <v>0</v>
      </c>
      <c r="K22" s="206">
        <v>116.17</v>
      </c>
      <c r="L22" s="206">
        <v>6.28</v>
      </c>
      <c r="M22" s="206">
        <v>1.0900000000000001</v>
      </c>
      <c r="N22" s="206">
        <v>1.78</v>
      </c>
      <c r="O22" s="206">
        <v>2.52</v>
      </c>
      <c r="P22" s="206">
        <v>0.85</v>
      </c>
      <c r="Q22" s="206">
        <v>9.59</v>
      </c>
      <c r="R22" s="206">
        <v>4.9400000000000004</v>
      </c>
      <c r="S22" s="206">
        <v>6.01</v>
      </c>
      <c r="T22" s="206">
        <v>1.41</v>
      </c>
      <c r="U22" s="206">
        <v>1.78</v>
      </c>
      <c r="V22" s="206">
        <v>7.97</v>
      </c>
      <c r="W22" s="206">
        <v>0.7</v>
      </c>
      <c r="X22" s="206">
        <v>1.48</v>
      </c>
      <c r="Y22" s="206">
        <v>0</v>
      </c>
      <c r="Z22" s="206">
        <v>13.11</v>
      </c>
      <c r="AA22" s="206">
        <v>1.36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19.37</v>
      </c>
      <c r="D23" s="206">
        <v>0</v>
      </c>
      <c r="E23" s="206">
        <v>0</v>
      </c>
      <c r="F23" s="206">
        <v>0</v>
      </c>
      <c r="G23" s="206">
        <v>15.26</v>
      </c>
      <c r="H23" s="206">
        <v>0</v>
      </c>
      <c r="I23" s="206">
        <v>41.15</v>
      </c>
      <c r="J23" s="206">
        <v>0</v>
      </c>
      <c r="K23" s="206">
        <v>101.66</v>
      </c>
      <c r="L23" s="206">
        <v>6.28</v>
      </c>
      <c r="M23" s="206">
        <v>1.0900000000000001</v>
      </c>
      <c r="N23" s="206">
        <v>1.78</v>
      </c>
      <c r="O23" s="206">
        <v>2.52</v>
      </c>
      <c r="P23" s="206">
        <v>0.85</v>
      </c>
      <c r="Q23" s="206">
        <v>9.59</v>
      </c>
      <c r="R23" s="206">
        <v>0.32</v>
      </c>
      <c r="S23" s="206">
        <v>0.4</v>
      </c>
      <c r="T23" s="206">
        <v>1.41</v>
      </c>
      <c r="U23" s="206">
        <v>1.78</v>
      </c>
      <c r="V23" s="206">
        <v>4.62</v>
      </c>
      <c r="W23" s="206">
        <v>0.69</v>
      </c>
      <c r="X23" s="206">
        <v>1.48</v>
      </c>
      <c r="Y23" s="206">
        <v>0</v>
      </c>
      <c r="Z23" s="206">
        <v>4.1900000000000004</v>
      </c>
      <c r="AA23" s="206">
        <v>1.36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19.37</v>
      </c>
      <c r="D24" s="206">
        <v>0</v>
      </c>
      <c r="E24" s="206">
        <v>0</v>
      </c>
      <c r="F24" s="206">
        <v>0</v>
      </c>
      <c r="G24" s="206">
        <v>15.26</v>
      </c>
      <c r="H24" s="206">
        <v>0</v>
      </c>
      <c r="I24" s="206">
        <v>41.15</v>
      </c>
      <c r="J24" s="206">
        <v>0</v>
      </c>
      <c r="K24" s="206">
        <v>46.61</v>
      </c>
      <c r="L24" s="206">
        <v>6.28</v>
      </c>
      <c r="M24" s="206">
        <v>1.0900000000000001</v>
      </c>
      <c r="N24" s="206">
        <v>1.78</v>
      </c>
      <c r="O24" s="206">
        <v>2.52</v>
      </c>
      <c r="P24" s="206">
        <v>0.85</v>
      </c>
      <c r="Q24" s="206">
        <v>9.59</v>
      </c>
      <c r="R24" s="206">
        <v>0.32</v>
      </c>
      <c r="S24" s="206">
        <v>0.4</v>
      </c>
      <c r="T24" s="206">
        <v>1.41</v>
      </c>
      <c r="U24" s="206">
        <v>1.78</v>
      </c>
      <c r="V24" s="206">
        <v>3.05</v>
      </c>
      <c r="W24" s="206">
        <v>0.7</v>
      </c>
      <c r="X24" s="206">
        <v>1.48</v>
      </c>
      <c r="Y24" s="206">
        <v>0</v>
      </c>
      <c r="Z24" s="206">
        <v>4.1900000000000004</v>
      </c>
      <c r="AA24" s="206">
        <v>1.36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19.37</v>
      </c>
      <c r="D25" s="206">
        <v>0</v>
      </c>
      <c r="E25" s="206">
        <v>0</v>
      </c>
      <c r="F25" s="206">
        <v>0</v>
      </c>
      <c r="G25" s="206">
        <v>15.26</v>
      </c>
      <c r="H25" s="206">
        <v>0</v>
      </c>
      <c r="I25" s="206">
        <v>41.15</v>
      </c>
      <c r="J25" s="206">
        <v>0</v>
      </c>
      <c r="K25" s="206">
        <v>22.47</v>
      </c>
      <c r="L25" s="206">
        <v>6.28</v>
      </c>
      <c r="M25" s="206">
        <v>1.0900000000000001</v>
      </c>
      <c r="N25" s="206">
        <v>1.78</v>
      </c>
      <c r="O25" s="206">
        <v>2.52</v>
      </c>
      <c r="P25" s="206">
        <v>0.85</v>
      </c>
      <c r="Q25" s="206">
        <v>9.59</v>
      </c>
      <c r="R25" s="206">
        <v>0.32</v>
      </c>
      <c r="S25" s="206">
        <v>0.4</v>
      </c>
      <c r="T25" s="206">
        <v>1.41</v>
      </c>
      <c r="U25" s="206">
        <v>1.78</v>
      </c>
      <c r="V25" s="206">
        <v>2.86</v>
      </c>
      <c r="W25" s="206">
        <v>0.7</v>
      </c>
      <c r="X25" s="206">
        <v>1.48</v>
      </c>
      <c r="Y25" s="206">
        <v>0</v>
      </c>
      <c r="Z25" s="206">
        <v>4.1900000000000004</v>
      </c>
      <c r="AA25" s="206">
        <v>1.36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19.37</v>
      </c>
      <c r="D26" s="206">
        <v>0</v>
      </c>
      <c r="E26" s="206">
        <v>0</v>
      </c>
      <c r="F26" s="206">
        <v>0</v>
      </c>
      <c r="G26" s="206">
        <v>15.26</v>
      </c>
      <c r="H26" s="206">
        <v>0</v>
      </c>
      <c r="I26" s="206">
        <v>41.15</v>
      </c>
      <c r="J26" s="206">
        <v>0</v>
      </c>
      <c r="K26" s="206">
        <v>27.3</v>
      </c>
      <c r="L26" s="206">
        <v>6.28</v>
      </c>
      <c r="M26" s="206">
        <v>1.0900000000000001</v>
      </c>
      <c r="N26" s="206">
        <v>1.78</v>
      </c>
      <c r="O26" s="206">
        <v>2.52</v>
      </c>
      <c r="P26" s="206">
        <v>0.85</v>
      </c>
      <c r="Q26" s="206">
        <v>9.59</v>
      </c>
      <c r="R26" s="206">
        <v>0.32</v>
      </c>
      <c r="S26" s="206">
        <v>0.4</v>
      </c>
      <c r="T26" s="206">
        <v>1.41</v>
      </c>
      <c r="U26" s="206">
        <v>1.78</v>
      </c>
      <c r="V26" s="206">
        <v>2.86</v>
      </c>
      <c r="W26" s="206">
        <v>0.7</v>
      </c>
      <c r="X26" s="206">
        <v>1.48</v>
      </c>
      <c r="Y26" s="206">
        <v>0</v>
      </c>
      <c r="Z26" s="206">
        <v>4.1900000000000004</v>
      </c>
      <c r="AA26" s="206">
        <v>1.36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11.99</v>
      </c>
      <c r="E27" s="206">
        <v>0</v>
      </c>
      <c r="F27" s="206">
        <v>0</v>
      </c>
      <c r="G27" s="206">
        <v>15.26</v>
      </c>
      <c r="H27" s="206">
        <v>0</v>
      </c>
      <c r="I27" s="206">
        <v>39.56</v>
      </c>
      <c r="J27" s="206">
        <v>1.2</v>
      </c>
      <c r="K27" s="206">
        <v>8.7899999999999991</v>
      </c>
      <c r="L27" s="206">
        <v>3.28</v>
      </c>
      <c r="M27" s="206">
        <v>1.0900000000000001</v>
      </c>
      <c r="N27" s="206">
        <v>1.78</v>
      </c>
      <c r="O27" s="206">
        <v>2.52</v>
      </c>
      <c r="P27" s="206">
        <v>0.85</v>
      </c>
      <c r="Q27" s="206">
        <v>9.59</v>
      </c>
      <c r="R27" s="206">
        <v>0.32</v>
      </c>
      <c r="S27" s="206">
        <v>0.4</v>
      </c>
      <c r="T27" s="206">
        <v>1.41</v>
      </c>
      <c r="U27" s="206">
        <v>1.78</v>
      </c>
      <c r="V27" s="206">
        <v>6.87</v>
      </c>
      <c r="W27" s="206">
        <v>0.7</v>
      </c>
      <c r="X27" s="206">
        <v>1.48</v>
      </c>
      <c r="Y27" s="206">
        <v>0</v>
      </c>
      <c r="Z27" s="206">
        <v>4.1900000000000004</v>
      </c>
      <c r="AA27" s="206">
        <v>1.36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11.99</v>
      </c>
      <c r="E28" s="206">
        <v>0</v>
      </c>
      <c r="F28" s="206">
        <v>0</v>
      </c>
      <c r="G28" s="206">
        <v>15.26</v>
      </c>
      <c r="H28" s="206">
        <v>0</v>
      </c>
      <c r="I28" s="206">
        <v>39.56</v>
      </c>
      <c r="J28" s="206">
        <v>1.2</v>
      </c>
      <c r="K28" s="206">
        <v>8.7799999999999994</v>
      </c>
      <c r="L28" s="206">
        <v>3.28</v>
      </c>
      <c r="M28" s="206">
        <v>1.0900000000000001</v>
      </c>
      <c r="N28" s="206">
        <v>1.78</v>
      </c>
      <c r="O28" s="206">
        <v>2.52</v>
      </c>
      <c r="P28" s="206">
        <v>0.85</v>
      </c>
      <c r="Q28" s="206">
        <v>9.59</v>
      </c>
      <c r="R28" s="206">
        <v>0.32</v>
      </c>
      <c r="S28" s="206">
        <v>0.4</v>
      </c>
      <c r="T28" s="206">
        <v>1.41</v>
      </c>
      <c r="U28" s="206">
        <v>1.78</v>
      </c>
      <c r="V28" s="206">
        <v>6.87</v>
      </c>
      <c r="W28" s="206">
        <v>0.7</v>
      </c>
      <c r="X28" s="206">
        <v>1.48</v>
      </c>
      <c r="Y28" s="206">
        <v>0</v>
      </c>
      <c r="Z28" s="206">
        <v>4.1900000000000004</v>
      </c>
      <c r="AA28" s="206">
        <v>1.36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15.59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11.99</v>
      </c>
      <c r="E29" s="206">
        <v>0</v>
      </c>
      <c r="F29" s="206">
        <v>0</v>
      </c>
      <c r="G29" s="206">
        <v>15.26</v>
      </c>
      <c r="H29" s="206">
        <v>0</v>
      </c>
      <c r="I29" s="206">
        <v>39.56</v>
      </c>
      <c r="J29" s="206">
        <v>1.2</v>
      </c>
      <c r="K29" s="206">
        <v>8.7899999999999991</v>
      </c>
      <c r="L29" s="206">
        <v>3.38</v>
      </c>
      <c r="M29" s="206">
        <v>1.0900000000000001</v>
      </c>
      <c r="N29" s="206">
        <v>1.78</v>
      </c>
      <c r="O29" s="206">
        <v>2.52</v>
      </c>
      <c r="P29" s="206">
        <v>0.85</v>
      </c>
      <c r="Q29" s="206">
        <v>9.59</v>
      </c>
      <c r="R29" s="206">
        <v>0.32</v>
      </c>
      <c r="S29" s="206">
        <v>0.4</v>
      </c>
      <c r="T29" s="206">
        <v>1.41</v>
      </c>
      <c r="U29" s="206">
        <v>1.78</v>
      </c>
      <c r="V29" s="206">
        <v>6.87</v>
      </c>
      <c r="W29" s="206">
        <v>0.7</v>
      </c>
      <c r="X29" s="206">
        <v>1.48</v>
      </c>
      <c r="Y29" s="206">
        <v>0</v>
      </c>
      <c r="Z29" s="206">
        <v>4.1900000000000004</v>
      </c>
      <c r="AA29" s="206">
        <v>1.36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15.59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11.99</v>
      </c>
      <c r="E30" s="206">
        <v>0</v>
      </c>
      <c r="F30" s="206">
        <v>0</v>
      </c>
      <c r="G30" s="206">
        <v>15.26</v>
      </c>
      <c r="H30" s="206">
        <v>0</v>
      </c>
      <c r="I30" s="206">
        <v>39.56</v>
      </c>
      <c r="J30" s="206">
        <v>1.2</v>
      </c>
      <c r="K30" s="206">
        <v>8.7899999999999991</v>
      </c>
      <c r="L30" s="206">
        <v>3.38</v>
      </c>
      <c r="M30" s="206">
        <v>1.0900000000000001</v>
      </c>
      <c r="N30" s="206">
        <v>1.78</v>
      </c>
      <c r="O30" s="206">
        <v>2.52</v>
      </c>
      <c r="P30" s="206">
        <v>0.85</v>
      </c>
      <c r="Q30" s="206">
        <v>9.59</v>
      </c>
      <c r="R30" s="206">
        <v>0.32</v>
      </c>
      <c r="S30" s="206">
        <v>0.4</v>
      </c>
      <c r="T30" s="206">
        <v>1.41</v>
      </c>
      <c r="U30" s="206">
        <v>1.78</v>
      </c>
      <c r="V30" s="206">
        <v>6.87</v>
      </c>
      <c r="W30" s="206">
        <v>0.7</v>
      </c>
      <c r="X30" s="206">
        <v>1.48</v>
      </c>
      <c r="Y30" s="206">
        <v>0</v>
      </c>
      <c r="Z30" s="206">
        <v>4.1900000000000004</v>
      </c>
      <c r="AA30" s="206">
        <v>1.36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20.03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11.99</v>
      </c>
      <c r="E31" s="206">
        <v>0</v>
      </c>
      <c r="F31" s="206">
        <v>0</v>
      </c>
      <c r="G31" s="206">
        <v>15.26</v>
      </c>
      <c r="H31" s="206">
        <v>0</v>
      </c>
      <c r="I31" s="206">
        <v>39.56</v>
      </c>
      <c r="J31" s="206">
        <v>1.2</v>
      </c>
      <c r="K31" s="206">
        <v>8.7899999999999991</v>
      </c>
      <c r="L31" s="206">
        <v>3.38</v>
      </c>
      <c r="M31" s="206">
        <v>1.0900000000000001</v>
      </c>
      <c r="N31" s="206">
        <v>1.78</v>
      </c>
      <c r="O31" s="206">
        <v>2.52</v>
      </c>
      <c r="P31" s="206">
        <v>0.85</v>
      </c>
      <c r="Q31" s="206">
        <v>9.59</v>
      </c>
      <c r="R31" s="206">
        <v>0.32</v>
      </c>
      <c r="S31" s="206">
        <v>0.4</v>
      </c>
      <c r="T31" s="206">
        <v>1.41</v>
      </c>
      <c r="U31" s="206">
        <v>1.78</v>
      </c>
      <c r="V31" s="206">
        <v>6.87</v>
      </c>
      <c r="W31" s="206">
        <v>0.7</v>
      </c>
      <c r="X31" s="206">
        <v>1.48</v>
      </c>
      <c r="Y31" s="206">
        <v>0</v>
      </c>
      <c r="Z31" s="206">
        <v>4.1900000000000004</v>
      </c>
      <c r="AA31" s="206">
        <v>1.36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11.99</v>
      </c>
      <c r="E32" s="206">
        <v>0</v>
      </c>
      <c r="F32" s="206">
        <v>0</v>
      </c>
      <c r="G32" s="206">
        <v>15.26</v>
      </c>
      <c r="H32" s="206">
        <v>0</v>
      </c>
      <c r="I32" s="206">
        <v>39.56</v>
      </c>
      <c r="J32" s="206">
        <v>1.2</v>
      </c>
      <c r="K32" s="206">
        <v>8.7899999999999991</v>
      </c>
      <c r="L32" s="206">
        <v>3.38</v>
      </c>
      <c r="M32" s="206">
        <v>1.0900000000000001</v>
      </c>
      <c r="N32" s="206">
        <v>1.78</v>
      </c>
      <c r="O32" s="206">
        <v>2.52</v>
      </c>
      <c r="P32" s="206">
        <v>0.85</v>
      </c>
      <c r="Q32" s="206">
        <v>9.59</v>
      </c>
      <c r="R32" s="206">
        <v>0.32</v>
      </c>
      <c r="S32" s="206">
        <v>0.4</v>
      </c>
      <c r="T32" s="206">
        <v>1.41</v>
      </c>
      <c r="U32" s="206">
        <v>1.78</v>
      </c>
      <c r="V32" s="206">
        <v>6.87</v>
      </c>
      <c r="W32" s="206">
        <v>0.7</v>
      </c>
      <c r="X32" s="206">
        <v>1.48</v>
      </c>
      <c r="Y32" s="206">
        <v>0</v>
      </c>
      <c r="Z32" s="206">
        <v>4.1900000000000004</v>
      </c>
      <c r="AA32" s="206">
        <v>1.36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11.99</v>
      </c>
      <c r="E33" s="206">
        <v>0</v>
      </c>
      <c r="F33" s="206">
        <v>0</v>
      </c>
      <c r="G33" s="206">
        <v>15.26</v>
      </c>
      <c r="H33" s="206">
        <v>0</v>
      </c>
      <c r="I33" s="206">
        <v>39.56</v>
      </c>
      <c r="J33" s="206">
        <v>1.2</v>
      </c>
      <c r="K33" s="206">
        <v>8.7899999999999991</v>
      </c>
      <c r="L33" s="206">
        <v>3.38</v>
      </c>
      <c r="M33" s="206">
        <v>1.0900000000000001</v>
      </c>
      <c r="N33" s="206">
        <v>1.78</v>
      </c>
      <c r="O33" s="206">
        <v>2.52</v>
      </c>
      <c r="P33" s="206">
        <v>0.85</v>
      </c>
      <c r="Q33" s="206">
        <v>9.59</v>
      </c>
      <c r="R33" s="206">
        <v>0.32</v>
      </c>
      <c r="S33" s="206">
        <v>0.4</v>
      </c>
      <c r="T33" s="206">
        <v>1.41</v>
      </c>
      <c r="U33" s="206">
        <v>1.78</v>
      </c>
      <c r="V33" s="206">
        <v>6.87</v>
      </c>
      <c r="W33" s="206">
        <v>0.7</v>
      </c>
      <c r="X33" s="206">
        <v>1.48</v>
      </c>
      <c r="Y33" s="206">
        <v>0</v>
      </c>
      <c r="Z33" s="206">
        <v>4.1900000000000004</v>
      </c>
      <c r="AA33" s="206">
        <v>1.36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11.99</v>
      </c>
      <c r="E34" s="206">
        <v>0</v>
      </c>
      <c r="F34" s="206">
        <v>0</v>
      </c>
      <c r="G34" s="206">
        <v>15.26</v>
      </c>
      <c r="H34" s="206">
        <v>0</v>
      </c>
      <c r="I34" s="206">
        <v>39.56</v>
      </c>
      <c r="J34" s="206">
        <v>1.2</v>
      </c>
      <c r="K34" s="206">
        <v>8.7899999999999991</v>
      </c>
      <c r="L34" s="206">
        <v>3.38</v>
      </c>
      <c r="M34" s="206">
        <v>1.0900000000000001</v>
      </c>
      <c r="N34" s="206">
        <v>1.78</v>
      </c>
      <c r="O34" s="206">
        <v>2.52</v>
      </c>
      <c r="P34" s="206">
        <v>0.85</v>
      </c>
      <c r="Q34" s="206">
        <v>9.59</v>
      </c>
      <c r="R34" s="206">
        <v>0.32</v>
      </c>
      <c r="S34" s="206">
        <v>0.4</v>
      </c>
      <c r="T34" s="206">
        <v>1.41</v>
      </c>
      <c r="U34" s="206">
        <v>1.78</v>
      </c>
      <c r="V34" s="206">
        <v>6.87</v>
      </c>
      <c r="W34" s="206">
        <v>0.7</v>
      </c>
      <c r="X34" s="206">
        <v>1.48</v>
      </c>
      <c r="Y34" s="206">
        <v>0</v>
      </c>
      <c r="Z34" s="206">
        <v>4.1900000000000004</v>
      </c>
      <c r="AA34" s="206">
        <v>1.36</v>
      </c>
      <c r="AB34" s="206">
        <v>0</v>
      </c>
      <c r="AC34" s="206">
        <v>25.8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11.99</v>
      </c>
      <c r="E35" s="206">
        <v>0</v>
      </c>
      <c r="F35" s="206">
        <v>0</v>
      </c>
      <c r="G35" s="206">
        <v>15.17</v>
      </c>
      <c r="H35" s="206">
        <v>0</v>
      </c>
      <c r="I35" s="206">
        <v>39.56</v>
      </c>
      <c r="J35" s="206">
        <v>1.2</v>
      </c>
      <c r="K35" s="206">
        <v>8.7899999999999991</v>
      </c>
      <c r="L35" s="206">
        <v>3.38</v>
      </c>
      <c r="M35" s="206">
        <v>1.0900000000000001</v>
      </c>
      <c r="N35" s="206">
        <v>1.78</v>
      </c>
      <c r="O35" s="206">
        <v>2.52</v>
      </c>
      <c r="P35" s="206">
        <v>0.85</v>
      </c>
      <c r="Q35" s="206">
        <v>9.59</v>
      </c>
      <c r="R35" s="206">
        <v>0.32</v>
      </c>
      <c r="S35" s="206">
        <v>0.4</v>
      </c>
      <c r="T35" s="206">
        <v>1.41</v>
      </c>
      <c r="U35" s="206">
        <v>1.78</v>
      </c>
      <c r="V35" s="206">
        <v>6.87</v>
      </c>
      <c r="W35" s="206">
        <v>0.7</v>
      </c>
      <c r="X35" s="206">
        <v>1.48</v>
      </c>
      <c r="Y35" s="206">
        <v>0</v>
      </c>
      <c r="Z35" s="206">
        <v>4.1900000000000004</v>
      </c>
      <c r="AA35" s="206">
        <v>1.36</v>
      </c>
      <c r="AB35" s="206">
        <v>0</v>
      </c>
      <c r="AC35" s="206">
        <v>25.8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11.99</v>
      </c>
      <c r="E36" s="206">
        <v>0</v>
      </c>
      <c r="F36" s="206">
        <v>0</v>
      </c>
      <c r="G36" s="206">
        <v>15.17</v>
      </c>
      <c r="H36" s="206">
        <v>0</v>
      </c>
      <c r="I36" s="206">
        <v>39.56</v>
      </c>
      <c r="J36" s="206">
        <v>1.2</v>
      </c>
      <c r="K36" s="206">
        <v>8.7899999999999991</v>
      </c>
      <c r="L36" s="206">
        <v>3.38</v>
      </c>
      <c r="M36" s="206">
        <v>1.0900000000000001</v>
      </c>
      <c r="N36" s="206">
        <v>1.78</v>
      </c>
      <c r="O36" s="206">
        <v>2.52</v>
      </c>
      <c r="P36" s="206">
        <v>0.85</v>
      </c>
      <c r="Q36" s="206">
        <v>9.59</v>
      </c>
      <c r="R36" s="206">
        <v>0.32</v>
      </c>
      <c r="S36" s="206">
        <v>0.4</v>
      </c>
      <c r="T36" s="206">
        <v>1.41</v>
      </c>
      <c r="U36" s="206">
        <v>1.78</v>
      </c>
      <c r="V36" s="206">
        <v>6.87</v>
      </c>
      <c r="W36" s="206">
        <v>0.7</v>
      </c>
      <c r="X36" s="206">
        <v>1.48</v>
      </c>
      <c r="Y36" s="206">
        <v>0</v>
      </c>
      <c r="Z36" s="206">
        <v>4.1900000000000004</v>
      </c>
      <c r="AA36" s="206">
        <v>1.36</v>
      </c>
      <c r="AB36" s="206">
        <v>0</v>
      </c>
      <c r="AC36" s="206">
        <v>25.8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11.99</v>
      </c>
      <c r="E37" s="206">
        <v>0</v>
      </c>
      <c r="F37" s="206">
        <v>0</v>
      </c>
      <c r="G37" s="206">
        <v>15.17</v>
      </c>
      <c r="H37" s="206">
        <v>0</v>
      </c>
      <c r="I37" s="206">
        <v>39.56</v>
      </c>
      <c r="J37" s="206">
        <v>1.2</v>
      </c>
      <c r="K37" s="206">
        <v>8.7899999999999991</v>
      </c>
      <c r="L37" s="206">
        <v>3.38</v>
      </c>
      <c r="M37" s="206">
        <v>1.0900000000000001</v>
      </c>
      <c r="N37" s="206">
        <v>1.78</v>
      </c>
      <c r="O37" s="206">
        <v>2.52</v>
      </c>
      <c r="P37" s="206">
        <v>0.85</v>
      </c>
      <c r="Q37" s="206">
        <v>9.59</v>
      </c>
      <c r="R37" s="206">
        <v>0.32</v>
      </c>
      <c r="S37" s="206">
        <v>0.4</v>
      </c>
      <c r="T37" s="206">
        <v>1.41</v>
      </c>
      <c r="U37" s="206">
        <v>1.78</v>
      </c>
      <c r="V37" s="206">
        <v>6.82</v>
      </c>
      <c r="W37" s="206">
        <v>0.7</v>
      </c>
      <c r="X37" s="206">
        <v>1.48</v>
      </c>
      <c r="Y37" s="206">
        <v>0</v>
      </c>
      <c r="Z37" s="206">
        <v>4.1900000000000004</v>
      </c>
      <c r="AA37" s="206">
        <v>1.36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11.99</v>
      </c>
      <c r="E38" s="206">
        <v>0</v>
      </c>
      <c r="F38" s="206">
        <v>0</v>
      </c>
      <c r="G38" s="206">
        <v>15.17</v>
      </c>
      <c r="H38" s="206">
        <v>0</v>
      </c>
      <c r="I38" s="206">
        <v>39.56</v>
      </c>
      <c r="J38" s="206">
        <v>1.2</v>
      </c>
      <c r="K38" s="206">
        <v>8.7899999999999991</v>
      </c>
      <c r="L38" s="206">
        <v>3.38</v>
      </c>
      <c r="M38" s="206">
        <v>1.0900000000000001</v>
      </c>
      <c r="N38" s="206">
        <v>1.78</v>
      </c>
      <c r="O38" s="206">
        <v>2.52</v>
      </c>
      <c r="P38" s="206">
        <v>0.85</v>
      </c>
      <c r="Q38" s="206">
        <v>9.59</v>
      </c>
      <c r="R38" s="206">
        <v>0.32</v>
      </c>
      <c r="S38" s="206">
        <v>0.4</v>
      </c>
      <c r="T38" s="206">
        <v>1.41</v>
      </c>
      <c r="U38" s="206">
        <v>1.78</v>
      </c>
      <c r="V38" s="206">
        <v>6.82</v>
      </c>
      <c r="W38" s="206">
        <v>0.7</v>
      </c>
      <c r="X38" s="206">
        <v>1.48</v>
      </c>
      <c r="Y38" s="206">
        <v>0</v>
      </c>
      <c r="Z38" s="206">
        <v>4.1900000000000004</v>
      </c>
      <c r="AA38" s="206">
        <v>1.36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6.92</v>
      </c>
      <c r="E39" s="206">
        <v>0</v>
      </c>
      <c r="F39" s="206">
        <v>0</v>
      </c>
      <c r="G39" s="206">
        <v>15.17</v>
      </c>
      <c r="H39" s="206">
        <v>0</v>
      </c>
      <c r="I39" s="206">
        <v>39.56</v>
      </c>
      <c r="J39" s="206">
        <v>1.2</v>
      </c>
      <c r="K39" s="206">
        <v>8.7899999999999991</v>
      </c>
      <c r="L39" s="206">
        <v>3.38</v>
      </c>
      <c r="M39" s="206">
        <v>1.0900000000000001</v>
      </c>
      <c r="N39" s="206">
        <v>1.78</v>
      </c>
      <c r="O39" s="206">
        <v>2.52</v>
      </c>
      <c r="P39" s="206">
        <v>0.85</v>
      </c>
      <c r="Q39" s="206">
        <v>9.59</v>
      </c>
      <c r="R39" s="206">
        <v>0.32</v>
      </c>
      <c r="S39" s="206">
        <v>0.4</v>
      </c>
      <c r="T39" s="206">
        <v>1.41</v>
      </c>
      <c r="U39" s="206">
        <v>1.78</v>
      </c>
      <c r="V39" s="206">
        <v>6.87</v>
      </c>
      <c r="W39" s="206">
        <v>0.7</v>
      </c>
      <c r="X39" s="206">
        <v>1.48</v>
      </c>
      <c r="Y39" s="206">
        <v>0</v>
      </c>
      <c r="Z39" s="206">
        <v>4.1900000000000004</v>
      </c>
      <c r="AA39" s="206">
        <v>1.36</v>
      </c>
      <c r="AB39" s="206">
        <v>0</v>
      </c>
      <c r="AC39" s="206">
        <v>21.27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6.45</v>
      </c>
      <c r="E40" s="206">
        <v>0</v>
      </c>
      <c r="F40" s="206">
        <v>0</v>
      </c>
      <c r="G40" s="206">
        <v>15.17</v>
      </c>
      <c r="H40" s="206">
        <v>0</v>
      </c>
      <c r="I40" s="206">
        <v>39.56</v>
      </c>
      <c r="J40" s="206">
        <v>1.2</v>
      </c>
      <c r="K40" s="206">
        <v>8.7899999999999991</v>
      </c>
      <c r="L40" s="206">
        <v>3.38</v>
      </c>
      <c r="M40" s="206">
        <v>1.0900000000000001</v>
      </c>
      <c r="N40" s="206">
        <v>1.78</v>
      </c>
      <c r="O40" s="206">
        <v>2.52</v>
      </c>
      <c r="P40" s="206">
        <v>0.85</v>
      </c>
      <c r="Q40" s="206">
        <v>9.59</v>
      </c>
      <c r="R40" s="206">
        <v>0.32</v>
      </c>
      <c r="S40" s="206">
        <v>0.4</v>
      </c>
      <c r="T40" s="206">
        <v>1.41</v>
      </c>
      <c r="U40" s="206">
        <v>1.78</v>
      </c>
      <c r="V40" s="206">
        <v>6.87</v>
      </c>
      <c r="W40" s="206">
        <v>0.7</v>
      </c>
      <c r="X40" s="206">
        <v>1.48</v>
      </c>
      <c r="Y40" s="206">
        <v>0</v>
      </c>
      <c r="Z40" s="206">
        <v>4.1900000000000004</v>
      </c>
      <c r="AA40" s="206">
        <v>1.36</v>
      </c>
      <c r="AB40" s="206">
        <v>0</v>
      </c>
      <c r="AC40" s="206">
        <v>21.27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6.45</v>
      </c>
      <c r="E41" s="206">
        <v>0</v>
      </c>
      <c r="F41" s="206">
        <v>0</v>
      </c>
      <c r="G41" s="206">
        <v>15.17</v>
      </c>
      <c r="H41" s="206">
        <v>0</v>
      </c>
      <c r="I41" s="206">
        <v>39.56</v>
      </c>
      <c r="J41" s="206">
        <v>1.2</v>
      </c>
      <c r="K41" s="206">
        <v>8.7899999999999991</v>
      </c>
      <c r="L41" s="206">
        <v>3.38</v>
      </c>
      <c r="M41" s="206">
        <v>1.0900000000000001</v>
      </c>
      <c r="N41" s="206">
        <v>1.78</v>
      </c>
      <c r="O41" s="206">
        <v>2.52</v>
      </c>
      <c r="P41" s="206">
        <v>0.85</v>
      </c>
      <c r="Q41" s="206">
        <v>9.59</v>
      </c>
      <c r="R41" s="206">
        <v>0.32</v>
      </c>
      <c r="S41" s="206">
        <v>0.4</v>
      </c>
      <c r="T41" s="206">
        <v>1.41</v>
      </c>
      <c r="U41" s="206">
        <v>1.78</v>
      </c>
      <c r="V41" s="206">
        <v>6.87</v>
      </c>
      <c r="W41" s="206">
        <v>0.7</v>
      </c>
      <c r="X41" s="206">
        <v>1.48</v>
      </c>
      <c r="Y41" s="206">
        <v>0</v>
      </c>
      <c r="Z41" s="206">
        <v>4.1900000000000004</v>
      </c>
      <c r="AA41" s="206">
        <v>1.36</v>
      </c>
      <c r="AB41" s="206">
        <v>0</v>
      </c>
      <c r="AC41" s="206">
        <v>21.27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6.45</v>
      </c>
      <c r="E42" s="206">
        <v>0</v>
      </c>
      <c r="F42" s="206">
        <v>0</v>
      </c>
      <c r="G42" s="206">
        <v>15.17</v>
      </c>
      <c r="H42" s="206">
        <v>0</v>
      </c>
      <c r="I42" s="206">
        <v>39.56</v>
      </c>
      <c r="J42" s="206">
        <v>1.2</v>
      </c>
      <c r="K42" s="206">
        <v>8.7899999999999991</v>
      </c>
      <c r="L42" s="206">
        <v>3.38</v>
      </c>
      <c r="M42" s="206">
        <v>1.0900000000000001</v>
      </c>
      <c r="N42" s="206">
        <v>1.78</v>
      </c>
      <c r="O42" s="206">
        <v>2.52</v>
      </c>
      <c r="P42" s="206">
        <v>0.85</v>
      </c>
      <c r="Q42" s="206">
        <v>9.59</v>
      </c>
      <c r="R42" s="206">
        <v>0.32</v>
      </c>
      <c r="S42" s="206">
        <v>0.4</v>
      </c>
      <c r="T42" s="206">
        <v>1.41</v>
      </c>
      <c r="U42" s="206">
        <v>1.78</v>
      </c>
      <c r="V42" s="206">
        <v>6.87</v>
      </c>
      <c r="W42" s="206">
        <v>0.7</v>
      </c>
      <c r="X42" s="206">
        <v>1.48</v>
      </c>
      <c r="Y42" s="206">
        <v>0</v>
      </c>
      <c r="Z42" s="206">
        <v>4.1900000000000004</v>
      </c>
      <c r="AA42" s="206">
        <v>1.36</v>
      </c>
      <c r="AB42" s="206">
        <v>0</v>
      </c>
      <c r="AC42" s="206">
        <v>20.92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6.45</v>
      </c>
      <c r="E43" s="206">
        <v>0</v>
      </c>
      <c r="F43" s="206">
        <v>0</v>
      </c>
      <c r="G43" s="206">
        <v>15.02</v>
      </c>
      <c r="H43" s="206">
        <v>0</v>
      </c>
      <c r="I43" s="206">
        <v>39.56</v>
      </c>
      <c r="J43" s="206">
        <v>1.2</v>
      </c>
      <c r="K43" s="206">
        <v>8.7899999999999991</v>
      </c>
      <c r="L43" s="206">
        <v>3.38</v>
      </c>
      <c r="M43" s="206">
        <v>1.0900000000000001</v>
      </c>
      <c r="N43" s="206">
        <v>1.78</v>
      </c>
      <c r="O43" s="206">
        <v>2.52</v>
      </c>
      <c r="P43" s="206">
        <v>0.85</v>
      </c>
      <c r="Q43" s="206">
        <v>9.59</v>
      </c>
      <c r="R43" s="206">
        <v>0.32</v>
      </c>
      <c r="S43" s="206">
        <v>0.4</v>
      </c>
      <c r="T43" s="206">
        <v>1.41</v>
      </c>
      <c r="U43" s="206">
        <v>1.78</v>
      </c>
      <c r="V43" s="206">
        <v>6.87</v>
      </c>
      <c r="W43" s="206">
        <v>0.7</v>
      </c>
      <c r="X43" s="206">
        <v>1.48</v>
      </c>
      <c r="Y43" s="206">
        <v>0</v>
      </c>
      <c r="Z43" s="206">
        <v>4.1900000000000004</v>
      </c>
      <c r="AA43" s="206">
        <v>1.36</v>
      </c>
      <c r="AB43" s="206">
        <v>0</v>
      </c>
      <c r="AC43" s="206">
        <v>20.92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6.45</v>
      </c>
      <c r="E44" s="206">
        <v>0</v>
      </c>
      <c r="F44" s="206">
        <v>0</v>
      </c>
      <c r="G44" s="206">
        <v>15.02</v>
      </c>
      <c r="H44" s="206">
        <v>0</v>
      </c>
      <c r="I44" s="206">
        <v>39.56</v>
      </c>
      <c r="J44" s="206">
        <v>1.2</v>
      </c>
      <c r="K44" s="206">
        <v>8.7899999999999991</v>
      </c>
      <c r="L44" s="206">
        <v>3.38</v>
      </c>
      <c r="M44" s="206">
        <v>1.0900000000000001</v>
      </c>
      <c r="N44" s="206">
        <v>1.78</v>
      </c>
      <c r="O44" s="206">
        <v>2.52</v>
      </c>
      <c r="P44" s="206">
        <v>0.85</v>
      </c>
      <c r="Q44" s="206">
        <v>9.59</v>
      </c>
      <c r="R44" s="206">
        <v>0.32</v>
      </c>
      <c r="S44" s="206">
        <v>0.4</v>
      </c>
      <c r="T44" s="206">
        <v>1.41</v>
      </c>
      <c r="U44" s="206">
        <v>1.78</v>
      </c>
      <c r="V44" s="206">
        <v>6.87</v>
      </c>
      <c r="W44" s="206">
        <v>0.7</v>
      </c>
      <c r="X44" s="206">
        <v>1.48</v>
      </c>
      <c r="Y44" s="206">
        <v>0</v>
      </c>
      <c r="Z44" s="206">
        <v>4.1900000000000004</v>
      </c>
      <c r="AA44" s="206">
        <v>1.36</v>
      </c>
      <c r="AB44" s="206">
        <v>0</v>
      </c>
      <c r="AC44" s="206">
        <v>20.92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6.45</v>
      </c>
      <c r="E45" s="206">
        <v>0</v>
      </c>
      <c r="F45" s="206">
        <v>0</v>
      </c>
      <c r="G45" s="206">
        <v>15.02</v>
      </c>
      <c r="H45" s="206">
        <v>0</v>
      </c>
      <c r="I45" s="206">
        <v>39.56</v>
      </c>
      <c r="J45" s="206">
        <v>1.2</v>
      </c>
      <c r="K45" s="206">
        <v>8.7899999999999991</v>
      </c>
      <c r="L45" s="206">
        <v>3.38</v>
      </c>
      <c r="M45" s="206">
        <v>1.0900000000000001</v>
      </c>
      <c r="N45" s="206">
        <v>1.78</v>
      </c>
      <c r="O45" s="206">
        <v>2.52</v>
      </c>
      <c r="P45" s="206">
        <v>0.85</v>
      </c>
      <c r="Q45" s="206">
        <v>9.59</v>
      </c>
      <c r="R45" s="206">
        <v>0.32</v>
      </c>
      <c r="S45" s="206">
        <v>0.4</v>
      </c>
      <c r="T45" s="206">
        <v>1.41</v>
      </c>
      <c r="U45" s="206">
        <v>1.78</v>
      </c>
      <c r="V45" s="206">
        <v>6.87</v>
      </c>
      <c r="W45" s="206">
        <v>0.7</v>
      </c>
      <c r="X45" s="206">
        <v>1.48</v>
      </c>
      <c r="Y45" s="206">
        <v>0</v>
      </c>
      <c r="Z45" s="206">
        <v>4.1900000000000004</v>
      </c>
      <c r="AA45" s="206">
        <v>1.36</v>
      </c>
      <c r="AB45" s="206">
        <v>0</v>
      </c>
      <c r="AC45" s="206">
        <v>21.09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23.63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6.45</v>
      </c>
      <c r="E46" s="206">
        <v>0</v>
      </c>
      <c r="F46" s="206">
        <v>0</v>
      </c>
      <c r="G46" s="206">
        <v>15.02</v>
      </c>
      <c r="H46" s="206">
        <v>0</v>
      </c>
      <c r="I46" s="206">
        <v>39.56</v>
      </c>
      <c r="J46" s="206">
        <v>1.2</v>
      </c>
      <c r="K46" s="206">
        <v>8.7899999999999991</v>
      </c>
      <c r="L46" s="206">
        <v>3.38</v>
      </c>
      <c r="M46" s="206">
        <v>1.0900000000000001</v>
      </c>
      <c r="N46" s="206">
        <v>1.78</v>
      </c>
      <c r="O46" s="206">
        <v>2.52</v>
      </c>
      <c r="P46" s="206">
        <v>0.85</v>
      </c>
      <c r="Q46" s="206">
        <v>9.59</v>
      </c>
      <c r="R46" s="206">
        <v>0.32</v>
      </c>
      <c r="S46" s="206">
        <v>0.4</v>
      </c>
      <c r="T46" s="206">
        <v>1.41</v>
      </c>
      <c r="U46" s="206">
        <v>1.78</v>
      </c>
      <c r="V46" s="206">
        <v>6.87</v>
      </c>
      <c r="W46" s="206">
        <v>0.7</v>
      </c>
      <c r="X46" s="206">
        <v>1.48</v>
      </c>
      <c r="Y46" s="206">
        <v>0</v>
      </c>
      <c r="Z46" s="206">
        <v>4.1900000000000004</v>
      </c>
      <c r="AA46" s="206">
        <v>1.36</v>
      </c>
      <c r="AB46" s="206">
        <v>0</v>
      </c>
      <c r="AC46" s="206">
        <v>25.73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23.63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6.45</v>
      </c>
      <c r="E47" s="206">
        <v>0</v>
      </c>
      <c r="F47" s="206">
        <v>0</v>
      </c>
      <c r="G47" s="206">
        <v>15.02</v>
      </c>
      <c r="H47" s="206">
        <v>0</v>
      </c>
      <c r="I47" s="206">
        <v>39.56</v>
      </c>
      <c r="J47" s="206">
        <v>1.2</v>
      </c>
      <c r="K47" s="206">
        <v>8.7899999999999991</v>
      </c>
      <c r="L47" s="206">
        <v>3.38</v>
      </c>
      <c r="M47" s="206">
        <v>1.0900000000000001</v>
      </c>
      <c r="N47" s="206">
        <v>1.78</v>
      </c>
      <c r="O47" s="206">
        <v>2.52</v>
      </c>
      <c r="P47" s="206">
        <v>0.85</v>
      </c>
      <c r="Q47" s="206">
        <v>9.59</v>
      </c>
      <c r="R47" s="206">
        <v>0.32</v>
      </c>
      <c r="S47" s="206">
        <v>0.4</v>
      </c>
      <c r="T47" s="206">
        <v>1.41</v>
      </c>
      <c r="U47" s="206">
        <v>1.78</v>
      </c>
      <c r="V47" s="206">
        <v>6.87</v>
      </c>
      <c r="W47" s="206">
        <v>0.7</v>
      </c>
      <c r="X47" s="206">
        <v>1.48</v>
      </c>
      <c r="Y47" s="206">
        <v>0</v>
      </c>
      <c r="Z47" s="206">
        <v>4.1900000000000004</v>
      </c>
      <c r="AA47" s="206">
        <v>1.36</v>
      </c>
      <c r="AB47" s="206">
        <v>0</v>
      </c>
      <c r="AC47" s="206">
        <v>20.420000000000002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20.03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6.45</v>
      </c>
      <c r="E48" s="206">
        <v>0</v>
      </c>
      <c r="F48" s="206">
        <v>0</v>
      </c>
      <c r="G48" s="206">
        <v>15.02</v>
      </c>
      <c r="H48" s="206">
        <v>0</v>
      </c>
      <c r="I48" s="206">
        <v>39.56</v>
      </c>
      <c r="J48" s="206">
        <v>1.2</v>
      </c>
      <c r="K48" s="206">
        <v>8.7899999999999991</v>
      </c>
      <c r="L48" s="206">
        <v>3.38</v>
      </c>
      <c r="M48" s="206">
        <v>1.0900000000000001</v>
      </c>
      <c r="N48" s="206">
        <v>1.78</v>
      </c>
      <c r="O48" s="206">
        <v>2.52</v>
      </c>
      <c r="P48" s="206">
        <v>0.85</v>
      </c>
      <c r="Q48" s="206">
        <v>9.59</v>
      </c>
      <c r="R48" s="206">
        <v>0.32</v>
      </c>
      <c r="S48" s="206">
        <v>0.4</v>
      </c>
      <c r="T48" s="206">
        <v>1.41</v>
      </c>
      <c r="U48" s="206">
        <v>1.78</v>
      </c>
      <c r="V48" s="206">
        <v>6.87</v>
      </c>
      <c r="W48" s="206">
        <v>0.7</v>
      </c>
      <c r="X48" s="206">
        <v>1.48</v>
      </c>
      <c r="Y48" s="206">
        <v>0</v>
      </c>
      <c r="Z48" s="206">
        <v>4.1900000000000004</v>
      </c>
      <c r="AA48" s="206">
        <v>1.36</v>
      </c>
      <c r="AB48" s="206">
        <v>0</v>
      </c>
      <c r="AC48" s="206">
        <v>20.420000000000002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20.03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6.45</v>
      </c>
      <c r="E49" s="206">
        <v>0</v>
      </c>
      <c r="F49" s="206">
        <v>0</v>
      </c>
      <c r="G49" s="206">
        <v>15.02</v>
      </c>
      <c r="H49" s="206">
        <v>0</v>
      </c>
      <c r="I49" s="206">
        <v>34.270000000000003</v>
      </c>
      <c r="J49" s="206">
        <v>1.2</v>
      </c>
      <c r="K49" s="206">
        <v>8.7899999999999991</v>
      </c>
      <c r="L49" s="206">
        <v>3.38</v>
      </c>
      <c r="M49" s="206">
        <v>1.0900000000000001</v>
      </c>
      <c r="N49" s="206">
        <v>1.78</v>
      </c>
      <c r="O49" s="206">
        <v>2.52</v>
      </c>
      <c r="P49" s="206">
        <v>0.85</v>
      </c>
      <c r="Q49" s="206">
        <v>9.59</v>
      </c>
      <c r="R49" s="206">
        <v>0.32</v>
      </c>
      <c r="S49" s="206">
        <v>0.4</v>
      </c>
      <c r="T49" s="206">
        <v>1.41</v>
      </c>
      <c r="U49" s="206">
        <v>1.78</v>
      </c>
      <c r="V49" s="206">
        <v>6.83</v>
      </c>
      <c r="W49" s="206">
        <v>0.7</v>
      </c>
      <c r="X49" s="206">
        <v>1.48</v>
      </c>
      <c r="Y49" s="206">
        <v>0</v>
      </c>
      <c r="Z49" s="206">
        <v>4.1900000000000004</v>
      </c>
      <c r="AA49" s="206">
        <v>1.36</v>
      </c>
      <c r="AB49" s="206">
        <v>0</v>
      </c>
      <c r="AC49" s="206">
        <v>20.420000000000002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20.03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6.45</v>
      </c>
      <c r="E50" s="206">
        <v>0</v>
      </c>
      <c r="F50" s="206">
        <v>0</v>
      </c>
      <c r="G50" s="206">
        <v>15.02</v>
      </c>
      <c r="H50" s="206">
        <v>0</v>
      </c>
      <c r="I50" s="206">
        <v>34.270000000000003</v>
      </c>
      <c r="J50" s="206">
        <v>1.2</v>
      </c>
      <c r="K50" s="206">
        <v>8.7899999999999991</v>
      </c>
      <c r="L50" s="206">
        <v>3.38</v>
      </c>
      <c r="M50" s="206">
        <v>1.0900000000000001</v>
      </c>
      <c r="N50" s="206">
        <v>1.78</v>
      </c>
      <c r="O50" s="206">
        <v>2.52</v>
      </c>
      <c r="P50" s="206">
        <v>0.85</v>
      </c>
      <c r="Q50" s="206">
        <v>9.59</v>
      </c>
      <c r="R50" s="206">
        <v>0.32</v>
      </c>
      <c r="S50" s="206">
        <v>0.4</v>
      </c>
      <c r="T50" s="206">
        <v>1.41</v>
      </c>
      <c r="U50" s="206">
        <v>1.78</v>
      </c>
      <c r="V50" s="206">
        <v>6.83</v>
      </c>
      <c r="W50" s="206">
        <v>0.7</v>
      </c>
      <c r="X50" s="206">
        <v>1.48</v>
      </c>
      <c r="Y50" s="206">
        <v>0</v>
      </c>
      <c r="Z50" s="206">
        <v>4.1900000000000004</v>
      </c>
      <c r="AA50" s="206">
        <v>1.36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20.03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6.45</v>
      </c>
      <c r="E51" s="206">
        <v>0</v>
      </c>
      <c r="F51" s="206">
        <v>0</v>
      </c>
      <c r="G51" s="206">
        <v>15.02</v>
      </c>
      <c r="H51" s="206">
        <v>0</v>
      </c>
      <c r="I51" s="206">
        <v>34.270000000000003</v>
      </c>
      <c r="J51" s="206">
        <v>1.2</v>
      </c>
      <c r="K51" s="206">
        <v>8.7899999999999991</v>
      </c>
      <c r="L51" s="206">
        <v>3.38</v>
      </c>
      <c r="M51" s="206">
        <v>1.0900000000000001</v>
      </c>
      <c r="N51" s="206">
        <v>1.78</v>
      </c>
      <c r="O51" s="206">
        <v>2.52</v>
      </c>
      <c r="P51" s="206">
        <v>0.85</v>
      </c>
      <c r="Q51" s="206">
        <v>9.59</v>
      </c>
      <c r="R51" s="206">
        <v>0.32</v>
      </c>
      <c r="S51" s="206">
        <v>0.4</v>
      </c>
      <c r="T51" s="206">
        <v>1.41</v>
      </c>
      <c r="U51" s="206">
        <v>1.78</v>
      </c>
      <c r="V51" s="206">
        <v>6.83</v>
      </c>
      <c r="W51" s="206">
        <v>0.7</v>
      </c>
      <c r="X51" s="206">
        <v>1.48</v>
      </c>
      <c r="Y51" s="206">
        <v>0</v>
      </c>
      <c r="Z51" s="206">
        <v>4.1900000000000004</v>
      </c>
      <c r="AA51" s="206">
        <v>1.36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20.03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6.45</v>
      </c>
      <c r="E52" s="206">
        <v>0</v>
      </c>
      <c r="F52" s="206">
        <v>0</v>
      </c>
      <c r="G52" s="206">
        <v>15.02</v>
      </c>
      <c r="H52" s="206">
        <v>0</v>
      </c>
      <c r="I52" s="206">
        <v>34.270000000000003</v>
      </c>
      <c r="J52" s="206">
        <v>1.2</v>
      </c>
      <c r="K52" s="206">
        <v>8.7899999999999991</v>
      </c>
      <c r="L52" s="206">
        <v>3.38</v>
      </c>
      <c r="M52" s="206">
        <v>1.0900000000000001</v>
      </c>
      <c r="N52" s="206">
        <v>1.78</v>
      </c>
      <c r="O52" s="206">
        <v>2.52</v>
      </c>
      <c r="P52" s="206">
        <v>0.85</v>
      </c>
      <c r="Q52" s="206">
        <v>9.59</v>
      </c>
      <c r="R52" s="206">
        <v>0.32</v>
      </c>
      <c r="S52" s="206">
        <v>0.4</v>
      </c>
      <c r="T52" s="206">
        <v>1.41</v>
      </c>
      <c r="U52" s="206">
        <v>1.78</v>
      </c>
      <c r="V52" s="206">
        <v>6.83</v>
      </c>
      <c r="W52" s="206">
        <v>0.7</v>
      </c>
      <c r="X52" s="206">
        <v>1.48</v>
      </c>
      <c r="Y52" s="206">
        <v>0</v>
      </c>
      <c r="Z52" s="206">
        <v>4.1900000000000004</v>
      </c>
      <c r="AA52" s="206">
        <v>1.36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20.03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6.45</v>
      </c>
      <c r="E53" s="206">
        <v>0</v>
      </c>
      <c r="F53" s="206">
        <v>0</v>
      </c>
      <c r="G53" s="206">
        <v>15.02</v>
      </c>
      <c r="H53" s="206">
        <v>0</v>
      </c>
      <c r="I53" s="206">
        <v>34.270000000000003</v>
      </c>
      <c r="J53" s="206">
        <v>1.2</v>
      </c>
      <c r="K53" s="206">
        <v>8.7799999999999994</v>
      </c>
      <c r="L53" s="206">
        <v>3.38</v>
      </c>
      <c r="M53" s="206">
        <v>1.0900000000000001</v>
      </c>
      <c r="N53" s="206">
        <v>1.78</v>
      </c>
      <c r="O53" s="206">
        <v>2.52</v>
      </c>
      <c r="P53" s="206">
        <v>0.85</v>
      </c>
      <c r="Q53" s="206">
        <v>9.59</v>
      </c>
      <c r="R53" s="206">
        <v>0.32</v>
      </c>
      <c r="S53" s="206">
        <v>0.4</v>
      </c>
      <c r="T53" s="206">
        <v>1.41</v>
      </c>
      <c r="U53" s="206">
        <v>1.78</v>
      </c>
      <c r="V53" s="206">
        <v>6.83</v>
      </c>
      <c r="W53" s="206">
        <v>0.7</v>
      </c>
      <c r="X53" s="206">
        <v>1.48</v>
      </c>
      <c r="Y53" s="206">
        <v>0</v>
      </c>
      <c r="Z53" s="206">
        <v>4.1900000000000004</v>
      </c>
      <c r="AA53" s="206">
        <v>1.36</v>
      </c>
      <c r="AB53" s="206">
        <v>0</v>
      </c>
      <c r="AC53" s="206">
        <v>25.8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20.03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6.45</v>
      </c>
      <c r="E54" s="206">
        <v>0</v>
      </c>
      <c r="F54" s="206">
        <v>0</v>
      </c>
      <c r="G54" s="206">
        <v>15.02</v>
      </c>
      <c r="H54" s="206">
        <v>0</v>
      </c>
      <c r="I54" s="206">
        <v>34.270000000000003</v>
      </c>
      <c r="J54" s="206">
        <v>1.2</v>
      </c>
      <c r="K54" s="206">
        <v>8.7899999999999991</v>
      </c>
      <c r="L54" s="206">
        <v>3.38</v>
      </c>
      <c r="M54" s="206">
        <v>1.0900000000000001</v>
      </c>
      <c r="N54" s="206">
        <v>1.78</v>
      </c>
      <c r="O54" s="206">
        <v>2.52</v>
      </c>
      <c r="P54" s="206">
        <v>0.85</v>
      </c>
      <c r="Q54" s="206">
        <v>9.59</v>
      </c>
      <c r="R54" s="206">
        <v>0.32</v>
      </c>
      <c r="S54" s="206">
        <v>0.4</v>
      </c>
      <c r="T54" s="206">
        <v>1.41</v>
      </c>
      <c r="U54" s="206">
        <v>1.78</v>
      </c>
      <c r="V54" s="206">
        <v>6.83</v>
      </c>
      <c r="W54" s="206">
        <v>0.7</v>
      </c>
      <c r="X54" s="206">
        <v>1.48</v>
      </c>
      <c r="Y54" s="206">
        <v>0</v>
      </c>
      <c r="Z54" s="206">
        <v>4.1900000000000004</v>
      </c>
      <c r="AA54" s="206">
        <v>1.36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6.45</v>
      </c>
      <c r="E55" s="206">
        <v>0</v>
      </c>
      <c r="F55" s="206">
        <v>0</v>
      </c>
      <c r="G55" s="206">
        <v>15.02</v>
      </c>
      <c r="H55" s="206">
        <v>0</v>
      </c>
      <c r="I55" s="206">
        <v>34.270000000000003</v>
      </c>
      <c r="J55" s="206">
        <v>1.2</v>
      </c>
      <c r="K55" s="206">
        <v>8.7899999999999991</v>
      </c>
      <c r="L55" s="206">
        <v>3.38</v>
      </c>
      <c r="M55" s="206">
        <v>1.0900000000000001</v>
      </c>
      <c r="N55" s="206">
        <v>1.78</v>
      </c>
      <c r="O55" s="206">
        <v>2.52</v>
      </c>
      <c r="P55" s="206">
        <v>0.85</v>
      </c>
      <c r="Q55" s="206">
        <v>9.59</v>
      </c>
      <c r="R55" s="206">
        <v>0.32</v>
      </c>
      <c r="S55" s="206">
        <v>0.25</v>
      </c>
      <c r="T55" s="206">
        <v>1.41</v>
      </c>
      <c r="U55" s="206">
        <v>1.78</v>
      </c>
      <c r="V55" s="206">
        <v>5.9</v>
      </c>
      <c r="W55" s="206">
        <v>0.7</v>
      </c>
      <c r="X55" s="206">
        <v>1.48</v>
      </c>
      <c r="Y55" s="206">
        <v>0</v>
      </c>
      <c r="Z55" s="206">
        <v>4.1900000000000004</v>
      </c>
      <c r="AA55" s="206">
        <v>1.36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6.45</v>
      </c>
      <c r="E56" s="206">
        <v>0</v>
      </c>
      <c r="F56" s="206">
        <v>0</v>
      </c>
      <c r="G56" s="206">
        <v>15.02</v>
      </c>
      <c r="H56" s="206">
        <v>0</v>
      </c>
      <c r="I56" s="206">
        <v>34.270000000000003</v>
      </c>
      <c r="J56" s="206">
        <v>1.2</v>
      </c>
      <c r="K56" s="206">
        <v>8.7899999999999991</v>
      </c>
      <c r="L56" s="206">
        <v>3.38</v>
      </c>
      <c r="M56" s="206">
        <v>1.0900000000000001</v>
      </c>
      <c r="N56" s="206">
        <v>1.78</v>
      </c>
      <c r="O56" s="206">
        <v>2.52</v>
      </c>
      <c r="P56" s="206">
        <v>0.85</v>
      </c>
      <c r="Q56" s="206">
        <v>9.59</v>
      </c>
      <c r="R56" s="206">
        <v>0.32</v>
      </c>
      <c r="S56" s="206">
        <v>0.4</v>
      </c>
      <c r="T56" s="206">
        <v>1.41</v>
      </c>
      <c r="U56" s="206">
        <v>1.78</v>
      </c>
      <c r="V56" s="206">
        <v>5.9</v>
      </c>
      <c r="W56" s="206">
        <v>0.7</v>
      </c>
      <c r="X56" s="206">
        <v>1.48</v>
      </c>
      <c r="Y56" s="206">
        <v>0</v>
      </c>
      <c r="Z56" s="206">
        <v>4.1900000000000004</v>
      </c>
      <c r="AA56" s="206">
        <v>1.36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6.45</v>
      </c>
      <c r="E57" s="206">
        <v>0</v>
      </c>
      <c r="F57" s="206">
        <v>0</v>
      </c>
      <c r="G57" s="206">
        <v>15.02</v>
      </c>
      <c r="H57" s="206">
        <v>0</v>
      </c>
      <c r="I57" s="206">
        <v>34.270000000000003</v>
      </c>
      <c r="J57" s="206">
        <v>1.2</v>
      </c>
      <c r="K57" s="206">
        <v>8.7899999999999991</v>
      </c>
      <c r="L57" s="206">
        <v>3.38</v>
      </c>
      <c r="M57" s="206">
        <v>1.0900000000000001</v>
      </c>
      <c r="N57" s="206">
        <v>1.78</v>
      </c>
      <c r="O57" s="206">
        <v>2.52</v>
      </c>
      <c r="P57" s="206">
        <v>0.85</v>
      </c>
      <c r="Q57" s="206">
        <v>9.59</v>
      </c>
      <c r="R57" s="206">
        <v>0.32</v>
      </c>
      <c r="S57" s="206">
        <v>0.4</v>
      </c>
      <c r="T57" s="206">
        <v>1.41</v>
      </c>
      <c r="U57" s="206">
        <v>1.78</v>
      </c>
      <c r="V57" s="206">
        <v>6.46</v>
      </c>
      <c r="W57" s="206">
        <v>0.7</v>
      </c>
      <c r="X57" s="206">
        <v>1.48</v>
      </c>
      <c r="Y57" s="206">
        <v>0</v>
      </c>
      <c r="Z57" s="206">
        <v>4.1900000000000004</v>
      </c>
      <c r="AA57" s="206">
        <v>1.36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6.45</v>
      </c>
      <c r="E58" s="206">
        <v>0</v>
      </c>
      <c r="F58" s="206">
        <v>0</v>
      </c>
      <c r="G58" s="206">
        <v>15.02</v>
      </c>
      <c r="H58" s="206">
        <v>0</v>
      </c>
      <c r="I58" s="206">
        <v>34.270000000000003</v>
      </c>
      <c r="J58" s="206">
        <v>1.2</v>
      </c>
      <c r="K58" s="206">
        <v>8.7899999999999991</v>
      </c>
      <c r="L58" s="206">
        <v>3.38</v>
      </c>
      <c r="M58" s="206">
        <v>1.0900000000000001</v>
      </c>
      <c r="N58" s="206">
        <v>1.78</v>
      </c>
      <c r="O58" s="206">
        <v>2.52</v>
      </c>
      <c r="P58" s="206">
        <v>0.85</v>
      </c>
      <c r="Q58" s="206">
        <v>9.59</v>
      </c>
      <c r="R58" s="206">
        <v>0.32</v>
      </c>
      <c r="S58" s="206">
        <v>0.4</v>
      </c>
      <c r="T58" s="206">
        <v>1.41</v>
      </c>
      <c r="U58" s="206">
        <v>1.78</v>
      </c>
      <c r="V58" s="206">
        <v>6.46</v>
      </c>
      <c r="W58" s="206">
        <v>0.7</v>
      </c>
      <c r="X58" s="206">
        <v>1.48</v>
      </c>
      <c r="Y58" s="206">
        <v>0</v>
      </c>
      <c r="Z58" s="206">
        <v>4.1900000000000004</v>
      </c>
      <c r="AA58" s="206">
        <v>1.36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6.45</v>
      </c>
      <c r="E59" s="206">
        <v>0</v>
      </c>
      <c r="F59" s="206">
        <v>0</v>
      </c>
      <c r="G59" s="206">
        <v>15.02</v>
      </c>
      <c r="H59" s="206">
        <v>0</v>
      </c>
      <c r="I59" s="206">
        <v>34.270000000000003</v>
      </c>
      <c r="J59" s="206">
        <v>1.2</v>
      </c>
      <c r="K59" s="206">
        <v>8.7899999999999991</v>
      </c>
      <c r="L59" s="206">
        <v>3.38</v>
      </c>
      <c r="M59" s="206">
        <v>1.0900000000000001</v>
      </c>
      <c r="N59" s="206">
        <v>1.78</v>
      </c>
      <c r="O59" s="206">
        <v>2.52</v>
      </c>
      <c r="P59" s="206">
        <v>0.85</v>
      </c>
      <c r="Q59" s="206">
        <v>9.59</v>
      </c>
      <c r="R59" s="206">
        <v>0.32</v>
      </c>
      <c r="S59" s="206">
        <v>0.4</v>
      </c>
      <c r="T59" s="206">
        <v>1.41</v>
      </c>
      <c r="U59" s="206">
        <v>1.78</v>
      </c>
      <c r="V59" s="206">
        <v>6.56</v>
      </c>
      <c r="W59" s="206">
        <v>0.7</v>
      </c>
      <c r="X59" s="206">
        <v>1.48</v>
      </c>
      <c r="Y59" s="206">
        <v>0</v>
      </c>
      <c r="Z59" s="206">
        <v>4.1900000000000004</v>
      </c>
      <c r="AA59" s="206">
        <v>1.36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6.45</v>
      </c>
      <c r="E60" s="206">
        <v>0</v>
      </c>
      <c r="F60" s="206">
        <v>0</v>
      </c>
      <c r="G60" s="206">
        <v>15.02</v>
      </c>
      <c r="H60" s="206">
        <v>0</v>
      </c>
      <c r="I60" s="206">
        <v>34.270000000000003</v>
      </c>
      <c r="J60" s="206">
        <v>1.2</v>
      </c>
      <c r="K60" s="206">
        <v>8.7799999999999994</v>
      </c>
      <c r="L60" s="206">
        <v>3.38</v>
      </c>
      <c r="M60" s="206">
        <v>1.0900000000000001</v>
      </c>
      <c r="N60" s="206">
        <v>1.78</v>
      </c>
      <c r="O60" s="206">
        <v>2.52</v>
      </c>
      <c r="P60" s="206">
        <v>0.85</v>
      </c>
      <c r="Q60" s="206">
        <v>9.59</v>
      </c>
      <c r="R60" s="206">
        <v>0.32</v>
      </c>
      <c r="S60" s="206">
        <v>0.4</v>
      </c>
      <c r="T60" s="206">
        <v>1.41</v>
      </c>
      <c r="U60" s="206">
        <v>1.78</v>
      </c>
      <c r="V60" s="206">
        <v>6.56</v>
      </c>
      <c r="W60" s="206">
        <v>0.7</v>
      </c>
      <c r="X60" s="206">
        <v>1.48</v>
      </c>
      <c r="Y60" s="206">
        <v>0</v>
      </c>
      <c r="Z60" s="206">
        <v>4.1900000000000004</v>
      </c>
      <c r="AA60" s="206">
        <v>1.36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6.45</v>
      </c>
      <c r="E61" s="206">
        <v>0</v>
      </c>
      <c r="F61" s="206">
        <v>0</v>
      </c>
      <c r="G61" s="206">
        <v>15.02</v>
      </c>
      <c r="H61" s="206">
        <v>0</v>
      </c>
      <c r="I61" s="206">
        <v>34.270000000000003</v>
      </c>
      <c r="J61" s="206">
        <v>1.2</v>
      </c>
      <c r="K61" s="206">
        <v>8.7799999999999994</v>
      </c>
      <c r="L61" s="206">
        <v>3.38</v>
      </c>
      <c r="M61" s="206">
        <v>1.0900000000000001</v>
      </c>
      <c r="N61" s="206">
        <v>1.78</v>
      </c>
      <c r="O61" s="206">
        <v>2.52</v>
      </c>
      <c r="P61" s="206">
        <v>0.85</v>
      </c>
      <c r="Q61" s="206">
        <v>9.59</v>
      </c>
      <c r="R61" s="206">
        <v>0.32</v>
      </c>
      <c r="S61" s="206">
        <v>0.4</v>
      </c>
      <c r="T61" s="206">
        <v>1.41</v>
      </c>
      <c r="U61" s="206">
        <v>1.78</v>
      </c>
      <c r="V61" s="206">
        <v>6.56</v>
      </c>
      <c r="W61" s="206">
        <v>0.7</v>
      </c>
      <c r="X61" s="206">
        <v>1.48</v>
      </c>
      <c r="Y61" s="206">
        <v>0</v>
      </c>
      <c r="Z61" s="206">
        <v>4.1900000000000004</v>
      </c>
      <c r="AA61" s="206">
        <v>1.36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6.45</v>
      </c>
      <c r="E62" s="206">
        <v>0</v>
      </c>
      <c r="F62" s="206">
        <v>0</v>
      </c>
      <c r="G62" s="206">
        <v>15.02</v>
      </c>
      <c r="H62" s="206">
        <v>0</v>
      </c>
      <c r="I62" s="206">
        <v>34.270000000000003</v>
      </c>
      <c r="J62" s="206">
        <v>1.2</v>
      </c>
      <c r="K62" s="206">
        <v>8.7799999999999994</v>
      </c>
      <c r="L62" s="206">
        <v>3.38</v>
      </c>
      <c r="M62" s="206">
        <v>1.0900000000000001</v>
      </c>
      <c r="N62" s="206">
        <v>1.78</v>
      </c>
      <c r="O62" s="206">
        <v>2.52</v>
      </c>
      <c r="P62" s="206">
        <v>0.85</v>
      </c>
      <c r="Q62" s="206">
        <v>9.59</v>
      </c>
      <c r="R62" s="206">
        <v>0.32</v>
      </c>
      <c r="S62" s="206">
        <v>0.4</v>
      </c>
      <c r="T62" s="206">
        <v>1.41</v>
      </c>
      <c r="U62" s="206">
        <v>1.78</v>
      </c>
      <c r="V62" s="206">
        <v>6.53</v>
      </c>
      <c r="W62" s="206">
        <v>0.7</v>
      </c>
      <c r="X62" s="206">
        <v>1.48</v>
      </c>
      <c r="Y62" s="206">
        <v>0</v>
      </c>
      <c r="Z62" s="206">
        <v>4.1900000000000004</v>
      </c>
      <c r="AA62" s="206">
        <v>1.36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6.45</v>
      </c>
      <c r="E63" s="206">
        <v>0</v>
      </c>
      <c r="F63" s="206">
        <v>0</v>
      </c>
      <c r="G63" s="206">
        <v>15.02</v>
      </c>
      <c r="H63" s="206">
        <v>0</v>
      </c>
      <c r="I63" s="206">
        <v>32.340000000000003</v>
      </c>
      <c r="J63" s="206">
        <v>3.13</v>
      </c>
      <c r="K63" s="206">
        <v>8.7799999999999994</v>
      </c>
      <c r="L63" s="206">
        <v>3.38</v>
      </c>
      <c r="M63" s="206">
        <v>1.0900000000000001</v>
      </c>
      <c r="N63" s="206">
        <v>1.78</v>
      </c>
      <c r="O63" s="206">
        <v>2.52</v>
      </c>
      <c r="P63" s="206">
        <v>0.85</v>
      </c>
      <c r="Q63" s="206">
        <v>9.59</v>
      </c>
      <c r="R63" s="206">
        <v>0.32</v>
      </c>
      <c r="S63" s="206">
        <v>0.4</v>
      </c>
      <c r="T63" s="206">
        <v>1.41</v>
      </c>
      <c r="U63" s="206">
        <v>1.78</v>
      </c>
      <c r="V63" s="206">
        <v>6.53</v>
      </c>
      <c r="W63" s="206">
        <v>0.7</v>
      </c>
      <c r="X63" s="206">
        <v>1.48</v>
      </c>
      <c r="Y63" s="206">
        <v>0</v>
      </c>
      <c r="Z63" s="206">
        <v>4.1900000000000004</v>
      </c>
      <c r="AA63" s="206">
        <v>1.36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6.45</v>
      </c>
      <c r="E64" s="206">
        <v>0</v>
      </c>
      <c r="F64" s="206">
        <v>0</v>
      </c>
      <c r="G64" s="206">
        <v>15.02</v>
      </c>
      <c r="H64" s="206">
        <v>0</v>
      </c>
      <c r="I64" s="206">
        <v>29.7</v>
      </c>
      <c r="J64" s="206">
        <v>5.78</v>
      </c>
      <c r="K64" s="206">
        <v>8.7799999999999994</v>
      </c>
      <c r="L64" s="206">
        <v>3.38</v>
      </c>
      <c r="M64" s="206">
        <v>1.0900000000000001</v>
      </c>
      <c r="N64" s="206">
        <v>1.78</v>
      </c>
      <c r="O64" s="206">
        <v>2.52</v>
      </c>
      <c r="P64" s="206">
        <v>0.85</v>
      </c>
      <c r="Q64" s="206">
        <v>9.59</v>
      </c>
      <c r="R64" s="206">
        <v>0.32</v>
      </c>
      <c r="S64" s="206">
        <v>0.4</v>
      </c>
      <c r="T64" s="206">
        <v>1.41</v>
      </c>
      <c r="U64" s="206">
        <v>1.78</v>
      </c>
      <c r="V64" s="206">
        <v>6.53</v>
      </c>
      <c r="W64" s="206">
        <v>0.7</v>
      </c>
      <c r="X64" s="206">
        <v>1.48</v>
      </c>
      <c r="Y64" s="206">
        <v>0</v>
      </c>
      <c r="Z64" s="206">
        <v>4.1900000000000004</v>
      </c>
      <c r="AA64" s="206">
        <v>1.36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6.45</v>
      </c>
      <c r="E65" s="206">
        <v>0</v>
      </c>
      <c r="F65" s="206">
        <v>0</v>
      </c>
      <c r="G65" s="206">
        <v>15.02</v>
      </c>
      <c r="H65" s="206">
        <v>0</v>
      </c>
      <c r="I65" s="206">
        <v>23.44</v>
      </c>
      <c r="J65" s="206">
        <v>5.78</v>
      </c>
      <c r="K65" s="206">
        <v>8.7899999999999991</v>
      </c>
      <c r="L65" s="206">
        <v>3.38</v>
      </c>
      <c r="M65" s="206">
        <v>1.0900000000000001</v>
      </c>
      <c r="N65" s="206">
        <v>1.78</v>
      </c>
      <c r="O65" s="206">
        <v>2.52</v>
      </c>
      <c r="P65" s="206">
        <v>0.85</v>
      </c>
      <c r="Q65" s="206">
        <v>9.59</v>
      </c>
      <c r="R65" s="206">
        <v>0.32</v>
      </c>
      <c r="S65" s="206">
        <v>0.4</v>
      </c>
      <c r="T65" s="206">
        <v>1.41</v>
      </c>
      <c r="U65" s="206">
        <v>1.78</v>
      </c>
      <c r="V65" s="206">
        <v>6.53</v>
      </c>
      <c r="W65" s="206">
        <v>0.7</v>
      </c>
      <c r="X65" s="206">
        <v>1.48</v>
      </c>
      <c r="Y65" s="206">
        <v>0</v>
      </c>
      <c r="Z65" s="206">
        <v>4.1900000000000004</v>
      </c>
      <c r="AA65" s="206">
        <v>1.36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6.45</v>
      </c>
      <c r="E66" s="206">
        <v>0</v>
      </c>
      <c r="F66" s="206">
        <v>0</v>
      </c>
      <c r="G66" s="206">
        <v>15.02</v>
      </c>
      <c r="H66" s="206">
        <v>0</v>
      </c>
      <c r="I66" s="206">
        <v>16.22</v>
      </c>
      <c r="J66" s="206">
        <v>5.78</v>
      </c>
      <c r="K66" s="206">
        <v>8.7899999999999991</v>
      </c>
      <c r="L66" s="206">
        <v>3.38</v>
      </c>
      <c r="M66" s="206">
        <v>1.0900000000000001</v>
      </c>
      <c r="N66" s="206">
        <v>1.78</v>
      </c>
      <c r="O66" s="206">
        <v>2.52</v>
      </c>
      <c r="P66" s="206">
        <v>0.85</v>
      </c>
      <c r="Q66" s="206">
        <v>9.59</v>
      </c>
      <c r="R66" s="206">
        <v>0.32</v>
      </c>
      <c r="S66" s="206">
        <v>0.4</v>
      </c>
      <c r="T66" s="206">
        <v>1.41</v>
      </c>
      <c r="U66" s="206">
        <v>1.78</v>
      </c>
      <c r="V66" s="206">
        <v>6.53</v>
      </c>
      <c r="W66" s="206">
        <v>0.7</v>
      </c>
      <c r="X66" s="206">
        <v>1.48</v>
      </c>
      <c r="Y66" s="206">
        <v>0</v>
      </c>
      <c r="Z66" s="206">
        <v>4.1900000000000004</v>
      </c>
      <c r="AA66" s="206">
        <v>1.36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6.45</v>
      </c>
      <c r="E67" s="206">
        <v>0</v>
      </c>
      <c r="F67" s="206">
        <v>0</v>
      </c>
      <c r="G67" s="206">
        <v>16.690000000000001</v>
      </c>
      <c r="H67" s="206">
        <v>0</v>
      </c>
      <c r="I67" s="206">
        <v>16.22</v>
      </c>
      <c r="J67" s="206">
        <v>5.78</v>
      </c>
      <c r="K67" s="206">
        <v>8.7899999999999991</v>
      </c>
      <c r="L67" s="206">
        <v>3.38</v>
      </c>
      <c r="M67" s="206">
        <v>1.0900000000000001</v>
      </c>
      <c r="N67" s="206">
        <v>1.78</v>
      </c>
      <c r="O67" s="206">
        <v>2.52</v>
      </c>
      <c r="P67" s="206">
        <v>0.85</v>
      </c>
      <c r="Q67" s="206">
        <v>9.59</v>
      </c>
      <c r="R67" s="206">
        <v>0.32</v>
      </c>
      <c r="S67" s="206">
        <v>0.4</v>
      </c>
      <c r="T67" s="206">
        <v>1.41</v>
      </c>
      <c r="U67" s="206">
        <v>1.78</v>
      </c>
      <c r="V67" s="206">
        <v>6.53</v>
      </c>
      <c r="W67" s="206">
        <v>0.7</v>
      </c>
      <c r="X67" s="206">
        <v>1.48</v>
      </c>
      <c r="Y67" s="206">
        <v>0</v>
      </c>
      <c r="Z67" s="206">
        <v>4.1900000000000004</v>
      </c>
      <c r="AA67" s="206">
        <v>1.36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6.45</v>
      </c>
      <c r="E68" s="206">
        <v>0</v>
      </c>
      <c r="F68" s="206">
        <v>0</v>
      </c>
      <c r="G68" s="206">
        <v>0</v>
      </c>
      <c r="H68" s="206">
        <v>0</v>
      </c>
      <c r="I68" s="206">
        <v>16.22</v>
      </c>
      <c r="J68" s="206">
        <v>5.78</v>
      </c>
      <c r="K68" s="206">
        <v>8.7899999999999991</v>
      </c>
      <c r="L68" s="206">
        <v>3.38</v>
      </c>
      <c r="M68" s="206">
        <v>1.0900000000000001</v>
      </c>
      <c r="N68" s="206">
        <v>1.78</v>
      </c>
      <c r="O68" s="206">
        <v>2.52</v>
      </c>
      <c r="P68" s="206">
        <v>0.85</v>
      </c>
      <c r="Q68" s="206">
        <v>9.59</v>
      </c>
      <c r="R68" s="206">
        <v>0.32</v>
      </c>
      <c r="S68" s="206">
        <v>0.4</v>
      </c>
      <c r="T68" s="206">
        <v>1.41</v>
      </c>
      <c r="U68" s="206">
        <v>1.78</v>
      </c>
      <c r="V68" s="206">
        <v>6.53</v>
      </c>
      <c r="W68" s="206">
        <v>0.7</v>
      </c>
      <c r="X68" s="206">
        <v>1.48</v>
      </c>
      <c r="Y68" s="206">
        <v>0</v>
      </c>
      <c r="Z68" s="206">
        <v>4.1900000000000004</v>
      </c>
      <c r="AA68" s="206">
        <v>1.36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6.45</v>
      </c>
      <c r="E69" s="206">
        <v>0</v>
      </c>
      <c r="F69" s="206">
        <v>0</v>
      </c>
      <c r="G69" s="206">
        <v>19.079999999999998</v>
      </c>
      <c r="H69" s="206">
        <v>0</v>
      </c>
      <c r="I69" s="206">
        <v>16.22</v>
      </c>
      <c r="J69" s="206">
        <v>5.78</v>
      </c>
      <c r="K69" s="206">
        <v>8.7899999999999991</v>
      </c>
      <c r="L69" s="206">
        <v>3.38</v>
      </c>
      <c r="M69" s="206">
        <v>1.0900000000000001</v>
      </c>
      <c r="N69" s="206">
        <v>1.78</v>
      </c>
      <c r="O69" s="206">
        <v>2.52</v>
      </c>
      <c r="P69" s="206">
        <v>0.85</v>
      </c>
      <c r="Q69" s="206">
        <v>9.59</v>
      </c>
      <c r="R69" s="206">
        <v>0.32</v>
      </c>
      <c r="S69" s="206">
        <v>0.4</v>
      </c>
      <c r="T69" s="206">
        <v>1.41</v>
      </c>
      <c r="U69" s="206">
        <v>1.78</v>
      </c>
      <c r="V69" s="206">
        <v>6.53</v>
      </c>
      <c r="W69" s="206">
        <v>0.7</v>
      </c>
      <c r="X69" s="206">
        <v>1.48</v>
      </c>
      <c r="Y69" s="206">
        <v>0</v>
      </c>
      <c r="Z69" s="206">
        <v>4.1900000000000004</v>
      </c>
      <c r="AA69" s="206">
        <v>1.36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6.45</v>
      </c>
      <c r="E70" s="206">
        <v>0</v>
      </c>
      <c r="F70" s="206">
        <v>0</v>
      </c>
      <c r="G70" s="206">
        <v>19.079999999999998</v>
      </c>
      <c r="H70" s="206">
        <v>0</v>
      </c>
      <c r="I70" s="206">
        <v>16.22</v>
      </c>
      <c r="J70" s="206">
        <v>5.78</v>
      </c>
      <c r="K70" s="206">
        <v>8.7899999999999991</v>
      </c>
      <c r="L70" s="206">
        <v>3.38</v>
      </c>
      <c r="M70" s="206">
        <v>1.0900000000000001</v>
      </c>
      <c r="N70" s="206">
        <v>1.78</v>
      </c>
      <c r="O70" s="206">
        <v>2.52</v>
      </c>
      <c r="P70" s="206">
        <v>0.85</v>
      </c>
      <c r="Q70" s="206">
        <v>9.59</v>
      </c>
      <c r="R70" s="206">
        <v>0.32</v>
      </c>
      <c r="S70" s="206">
        <v>0.4</v>
      </c>
      <c r="T70" s="206">
        <v>1.41</v>
      </c>
      <c r="U70" s="206">
        <v>1.78</v>
      </c>
      <c r="V70" s="206">
        <v>6.53</v>
      </c>
      <c r="W70" s="206">
        <v>0.7</v>
      </c>
      <c r="X70" s="206">
        <v>1.48</v>
      </c>
      <c r="Y70" s="206">
        <v>0</v>
      </c>
      <c r="Z70" s="206">
        <v>4.1900000000000004</v>
      </c>
      <c r="AA70" s="206">
        <v>1.36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6.45</v>
      </c>
      <c r="E71" s="206">
        <v>0</v>
      </c>
      <c r="F71" s="206">
        <v>0</v>
      </c>
      <c r="G71" s="206">
        <v>19.079999999999998</v>
      </c>
      <c r="H71" s="206">
        <v>0</v>
      </c>
      <c r="I71" s="206">
        <v>16.22</v>
      </c>
      <c r="J71" s="206">
        <v>5.78</v>
      </c>
      <c r="K71" s="206">
        <v>8.7899999999999991</v>
      </c>
      <c r="L71" s="206">
        <v>3.38</v>
      </c>
      <c r="M71" s="206">
        <v>1.0900000000000001</v>
      </c>
      <c r="N71" s="206">
        <v>1.78</v>
      </c>
      <c r="O71" s="206">
        <v>2.52</v>
      </c>
      <c r="P71" s="206">
        <v>0.85</v>
      </c>
      <c r="Q71" s="206">
        <v>9.59</v>
      </c>
      <c r="R71" s="206">
        <v>0.32</v>
      </c>
      <c r="S71" s="206">
        <v>0.4</v>
      </c>
      <c r="T71" s="206">
        <v>1.41</v>
      </c>
      <c r="U71" s="206">
        <v>1.78</v>
      </c>
      <c r="V71" s="206">
        <v>6.53</v>
      </c>
      <c r="W71" s="206">
        <v>0.7</v>
      </c>
      <c r="X71" s="206">
        <v>1.48</v>
      </c>
      <c r="Y71" s="206">
        <v>0</v>
      </c>
      <c r="Z71" s="206">
        <v>4.1900000000000004</v>
      </c>
      <c r="AA71" s="206">
        <v>1.36</v>
      </c>
      <c r="AB71" s="206">
        <v>0</v>
      </c>
      <c r="AC71" s="206">
        <v>20.89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6.45</v>
      </c>
      <c r="E72" s="206">
        <v>0</v>
      </c>
      <c r="F72" s="206">
        <v>0</v>
      </c>
      <c r="G72" s="206">
        <v>19.079999999999998</v>
      </c>
      <c r="H72" s="206">
        <v>0</v>
      </c>
      <c r="I72" s="206">
        <v>16.22</v>
      </c>
      <c r="J72" s="206">
        <v>5.78</v>
      </c>
      <c r="K72" s="206">
        <v>8.7899999999999991</v>
      </c>
      <c r="L72" s="206">
        <v>3.38</v>
      </c>
      <c r="M72" s="206">
        <v>1.0900000000000001</v>
      </c>
      <c r="N72" s="206">
        <v>1.78</v>
      </c>
      <c r="O72" s="206">
        <v>2.52</v>
      </c>
      <c r="P72" s="206">
        <v>0.85</v>
      </c>
      <c r="Q72" s="206">
        <v>9.59</v>
      </c>
      <c r="R72" s="206">
        <v>0.32</v>
      </c>
      <c r="S72" s="206">
        <v>0.4</v>
      </c>
      <c r="T72" s="206">
        <v>1.41</v>
      </c>
      <c r="U72" s="206">
        <v>1.78</v>
      </c>
      <c r="V72" s="206">
        <v>6.53</v>
      </c>
      <c r="W72" s="206">
        <v>0.7</v>
      </c>
      <c r="X72" s="206">
        <v>1.48</v>
      </c>
      <c r="Y72" s="206">
        <v>0</v>
      </c>
      <c r="Z72" s="206">
        <v>4.1900000000000004</v>
      </c>
      <c r="AA72" s="206">
        <v>1.36</v>
      </c>
      <c r="AB72" s="206">
        <v>0</v>
      </c>
      <c r="AC72" s="206">
        <v>20.89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6.45</v>
      </c>
      <c r="E73" s="206">
        <v>0</v>
      </c>
      <c r="F73" s="206">
        <v>0</v>
      </c>
      <c r="G73" s="206">
        <v>0</v>
      </c>
      <c r="H73" s="206">
        <v>0</v>
      </c>
      <c r="I73" s="206">
        <v>16.22</v>
      </c>
      <c r="J73" s="206">
        <v>5.78</v>
      </c>
      <c r="K73" s="206">
        <v>8.7899999999999991</v>
      </c>
      <c r="L73" s="206">
        <v>3.38</v>
      </c>
      <c r="M73" s="206">
        <v>1.0900000000000001</v>
      </c>
      <c r="N73" s="206">
        <v>1.78</v>
      </c>
      <c r="O73" s="206">
        <v>2.52</v>
      </c>
      <c r="P73" s="206">
        <v>0.85</v>
      </c>
      <c r="Q73" s="206">
        <v>9.59</v>
      </c>
      <c r="R73" s="206">
        <v>0.32</v>
      </c>
      <c r="S73" s="206">
        <v>0.4</v>
      </c>
      <c r="T73" s="206">
        <v>1.41</v>
      </c>
      <c r="U73" s="206">
        <v>1.78</v>
      </c>
      <c r="V73" s="206">
        <v>6.53</v>
      </c>
      <c r="W73" s="206">
        <v>0.7</v>
      </c>
      <c r="X73" s="206">
        <v>1.48</v>
      </c>
      <c r="Y73" s="206">
        <v>0</v>
      </c>
      <c r="Z73" s="206">
        <v>4.1900000000000004</v>
      </c>
      <c r="AA73" s="206">
        <v>1.36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6.45</v>
      </c>
      <c r="E74" s="206">
        <v>0</v>
      </c>
      <c r="F74" s="206">
        <v>0</v>
      </c>
      <c r="G74" s="206">
        <v>0</v>
      </c>
      <c r="H74" s="206">
        <v>0</v>
      </c>
      <c r="I74" s="206">
        <v>16.22</v>
      </c>
      <c r="J74" s="206">
        <v>5.78</v>
      </c>
      <c r="K74" s="206">
        <v>8.7899999999999991</v>
      </c>
      <c r="L74" s="206">
        <v>3.38</v>
      </c>
      <c r="M74" s="206">
        <v>1.0900000000000001</v>
      </c>
      <c r="N74" s="206">
        <v>1.78</v>
      </c>
      <c r="O74" s="206">
        <v>2.52</v>
      </c>
      <c r="P74" s="206">
        <v>0.85</v>
      </c>
      <c r="Q74" s="206">
        <v>9.59</v>
      </c>
      <c r="R74" s="206">
        <v>0.32</v>
      </c>
      <c r="S74" s="206">
        <v>0.4</v>
      </c>
      <c r="T74" s="206">
        <v>1.41</v>
      </c>
      <c r="U74" s="206">
        <v>1.78</v>
      </c>
      <c r="V74" s="206">
        <v>6.53</v>
      </c>
      <c r="W74" s="206">
        <v>0.7</v>
      </c>
      <c r="X74" s="206">
        <v>1.48</v>
      </c>
      <c r="Y74" s="206">
        <v>0</v>
      </c>
      <c r="Z74" s="206">
        <v>4.1900000000000004</v>
      </c>
      <c r="AA74" s="206">
        <v>1.36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6.45</v>
      </c>
      <c r="E75" s="206">
        <v>0</v>
      </c>
      <c r="F75" s="206">
        <v>0</v>
      </c>
      <c r="G75" s="206">
        <v>0</v>
      </c>
      <c r="H75" s="206">
        <v>0</v>
      </c>
      <c r="I75" s="206">
        <v>15.74</v>
      </c>
      <c r="J75" s="206">
        <v>5.78</v>
      </c>
      <c r="K75" s="206">
        <v>8.7899999999999991</v>
      </c>
      <c r="L75" s="206">
        <v>3.38</v>
      </c>
      <c r="M75" s="206">
        <v>1.0900000000000001</v>
      </c>
      <c r="N75" s="206">
        <v>1.78</v>
      </c>
      <c r="O75" s="206">
        <v>2.52</v>
      </c>
      <c r="P75" s="206">
        <v>0.85</v>
      </c>
      <c r="Q75" s="206">
        <v>9.59</v>
      </c>
      <c r="R75" s="206">
        <v>0.32</v>
      </c>
      <c r="S75" s="206">
        <v>0.4</v>
      </c>
      <c r="T75" s="206">
        <v>1.41</v>
      </c>
      <c r="U75" s="206">
        <v>1.78</v>
      </c>
      <c r="V75" s="206">
        <v>6.53</v>
      </c>
      <c r="W75" s="206">
        <v>0.7</v>
      </c>
      <c r="X75" s="206">
        <v>1.48</v>
      </c>
      <c r="Y75" s="206">
        <v>0</v>
      </c>
      <c r="Z75" s="206">
        <v>4.1900000000000004</v>
      </c>
      <c r="AA75" s="206">
        <v>1.36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6.45</v>
      </c>
      <c r="E76" s="206">
        <v>0</v>
      </c>
      <c r="F76" s="206">
        <v>0</v>
      </c>
      <c r="G76" s="206">
        <v>0</v>
      </c>
      <c r="H76" s="206">
        <v>0</v>
      </c>
      <c r="I76" s="206">
        <v>15.74</v>
      </c>
      <c r="J76" s="206">
        <v>5.78</v>
      </c>
      <c r="K76" s="206">
        <v>8.7899999999999991</v>
      </c>
      <c r="L76" s="206">
        <v>3.38</v>
      </c>
      <c r="M76" s="206">
        <v>1.0900000000000001</v>
      </c>
      <c r="N76" s="206">
        <v>1.78</v>
      </c>
      <c r="O76" s="206">
        <v>2.52</v>
      </c>
      <c r="P76" s="206">
        <v>0.85</v>
      </c>
      <c r="Q76" s="206">
        <v>9.59</v>
      </c>
      <c r="R76" s="206">
        <v>0.32</v>
      </c>
      <c r="S76" s="206">
        <v>0.4</v>
      </c>
      <c r="T76" s="206">
        <v>1.41</v>
      </c>
      <c r="U76" s="206">
        <v>1.78</v>
      </c>
      <c r="V76" s="206">
        <v>6.53</v>
      </c>
      <c r="W76" s="206">
        <v>0.7</v>
      </c>
      <c r="X76" s="206">
        <v>1.48</v>
      </c>
      <c r="Y76" s="206">
        <v>0</v>
      </c>
      <c r="Z76" s="206">
        <v>4.1900000000000004</v>
      </c>
      <c r="AA76" s="206">
        <v>1.36</v>
      </c>
      <c r="AB76" s="206">
        <v>0</v>
      </c>
      <c r="AC76" s="206">
        <v>20.89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15.74</v>
      </c>
      <c r="J77" s="206">
        <v>5.78</v>
      </c>
      <c r="K77" s="206">
        <v>8.7899999999999991</v>
      </c>
      <c r="L77" s="206">
        <v>3.38</v>
      </c>
      <c r="M77" s="206">
        <v>1.0900000000000001</v>
      </c>
      <c r="N77" s="206">
        <v>1.78</v>
      </c>
      <c r="O77" s="206">
        <v>2.52</v>
      </c>
      <c r="P77" s="206">
        <v>0.85</v>
      </c>
      <c r="Q77" s="206">
        <v>9.59</v>
      </c>
      <c r="R77" s="206">
        <v>0.32</v>
      </c>
      <c r="S77" s="206">
        <v>0.4</v>
      </c>
      <c r="T77" s="206">
        <v>1.41</v>
      </c>
      <c r="U77" s="206">
        <v>1.78</v>
      </c>
      <c r="V77" s="206">
        <v>6.53</v>
      </c>
      <c r="W77" s="206">
        <v>0.7</v>
      </c>
      <c r="X77" s="206">
        <v>1.48</v>
      </c>
      <c r="Y77" s="206">
        <v>0</v>
      </c>
      <c r="Z77" s="206">
        <v>4.1900000000000004</v>
      </c>
      <c r="AA77" s="206">
        <v>1.36</v>
      </c>
      <c r="AB77" s="206">
        <v>0</v>
      </c>
      <c r="AC77" s="206">
        <v>20.89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15.74</v>
      </c>
      <c r="J78" s="206">
        <v>5.78</v>
      </c>
      <c r="K78" s="206">
        <v>8.7899999999999991</v>
      </c>
      <c r="L78" s="206">
        <v>3.38</v>
      </c>
      <c r="M78" s="206">
        <v>1.0900000000000001</v>
      </c>
      <c r="N78" s="206">
        <v>1.78</v>
      </c>
      <c r="O78" s="206">
        <v>2.52</v>
      </c>
      <c r="P78" s="206">
        <v>0.85</v>
      </c>
      <c r="Q78" s="206">
        <v>9.59</v>
      </c>
      <c r="R78" s="206">
        <v>0.32</v>
      </c>
      <c r="S78" s="206">
        <v>0.4</v>
      </c>
      <c r="T78" s="206">
        <v>1.41</v>
      </c>
      <c r="U78" s="206">
        <v>1.78</v>
      </c>
      <c r="V78" s="206">
        <v>6.53</v>
      </c>
      <c r="W78" s="206">
        <v>0.7</v>
      </c>
      <c r="X78" s="206">
        <v>1.48</v>
      </c>
      <c r="Y78" s="206">
        <v>0</v>
      </c>
      <c r="Z78" s="206">
        <v>4.1900000000000004</v>
      </c>
      <c r="AA78" s="206">
        <v>1.36</v>
      </c>
      <c r="AB78" s="206">
        <v>0</v>
      </c>
      <c r="AC78" s="206">
        <v>20.89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15.74</v>
      </c>
      <c r="J79" s="206">
        <v>5.78</v>
      </c>
      <c r="K79" s="206">
        <v>8.7899999999999991</v>
      </c>
      <c r="L79" s="206">
        <v>3.38</v>
      </c>
      <c r="M79" s="206">
        <v>1.0900000000000001</v>
      </c>
      <c r="N79" s="206">
        <v>1.78</v>
      </c>
      <c r="O79" s="206">
        <v>2.52</v>
      </c>
      <c r="P79" s="206">
        <v>0.85</v>
      </c>
      <c r="Q79" s="206">
        <v>9.59</v>
      </c>
      <c r="R79" s="206">
        <v>0.32</v>
      </c>
      <c r="S79" s="206">
        <v>0.4</v>
      </c>
      <c r="T79" s="206">
        <v>1.41</v>
      </c>
      <c r="U79" s="206">
        <v>1.78</v>
      </c>
      <c r="V79" s="206">
        <v>6.53</v>
      </c>
      <c r="W79" s="206">
        <v>0.7</v>
      </c>
      <c r="X79" s="206">
        <v>1.48</v>
      </c>
      <c r="Y79" s="206">
        <v>0</v>
      </c>
      <c r="Z79" s="206">
        <v>4.1900000000000004</v>
      </c>
      <c r="AA79" s="206">
        <v>1.36</v>
      </c>
      <c r="AB79" s="206">
        <v>0</v>
      </c>
      <c r="AC79" s="206">
        <v>20.89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15.74</v>
      </c>
      <c r="J80" s="206">
        <v>5.78</v>
      </c>
      <c r="K80" s="206">
        <v>8.7899999999999991</v>
      </c>
      <c r="L80" s="206">
        <v>3.38</v>
      </c>
      <c r="M80" s="206">
        <v>1.0900000000000001</v>
      </c>
      <c r="N80" s="206">
        <v>1.78</v>
      </c>
      <c r="O80" s="206">
        <v>2.52</v>
      </c>
      <c r="P80" s="206">
        <v>0.85</v>
      </c>
      <c r="Q80" s="206">
        <v>9.59</v>
      </c>
      <c r="R80" s="206">
        <v>0.32</v>
      </c>
      <c r="S80" s="206">
        <v>0.4</v>
      </c>
      <c r="T80" s="206">
        <v>1.41</v>
      </c>
      <c r="U80" s="206">
        <v>1.78</v>
      </c>
      <c r="V80" s="206">
        <v>6.53</v>
      </c>
      <c r="W80" s="206">
        <v>0.7</v>
      </c>
      <c r="X80" s="206">
        <v>1.48</v>
      </c>
      <c r="Y80" s="206">
        <v>0</v>
      </c>
      <c r="Z80" s="206">
        <v>4.1900000000000004</v>
      </c>
      <c r="AA80" s="206">
        <v>1.36</v>
      </c>
      <c r="AB80" s="206">
        <v>0</v>
      </c>
      <c r="AC80" s="206">
        <v>20.89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19.28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15.74</v>
      </c>
      <c r="J81" s="206">
        <v>5.78</v>
      </c>
      <c r="K81" s="206">
        <v>8.7899999999999991</v>
      </c>
      <c r="L81" s="206">
        <v>3.38</v>
      </c>
      <c r="M81" s="206">
        <v>1.0900000000000001</v>
      </c>
      <c r="N81" s="206">
        <v>1.78</v>
      </c>
      <c r="O81" s="206">
        <v>2.52</v>
      </c>
      <c r="P81" s="206">
        <v>0.85</v>
      </c>
      <c r="Q81" s="206">
        <v>9.59</v>
      </c>
      <c r="R81" s="206">
        <v>0.32</v>
      </c>
      <c r="S81" s="206">
        <v>0.4</v>
      </c>
      <c r="T81" s="206">
        <v>1.41</v>
      </c>
      <c r="U81" s="206">
        <v>1.78</v>
      </c>
      <c r="V81" s="206">
        <v>6.53</v>
      </c>
      <c r="W81" s="206">
        <v>0.7</v>
      </c>
      <c r="X81" s="206">
        <v>1.48</v>
      </c>
      <c r="Y81" s="206">
        <v>0</v>
      </c>
      <c r="Z81" s="206">
        <v>4.1900000000000004</v>
      </c>
      <c r="AA81" s="206">
        <v>1.36</v>
      </c>
      <c r="AB81" s="206">
        <v>0</v>
      </c>
      <c r="AC81" s="206">
        <v>20.89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19.28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15.74</v>
      </c>
      <c r="J82" s="206">
        <v>5.78</v>
      </c>
      <c r="K82" s="206">
        <v>8.7899999999999991</v>
      </c>
      <c r="L82" s="206">
        <v>3.38</v>
      </c>
      <c r="M82" s="206">
        <v>1.0900000000000001</v>
      </c>
      <c r="N82" s="206">
        <v>1.78</v>
      </c>
      <c r="O82" s="206">
        <v>2.52</v>
      </c>
      <c r="P82" s="206">
        <v>0.85</v>
      </c>
      <c r="Q82" s="206">
        <v>9.59</v>
      </c>
      <c r="R82" s="206">
        <v>0.32</v>
      </c>
      <c r="S82" s="206">
        <v>0.4</v>
      </c>
      <c r="T82" s="206">
        <v>1.41</v>
      </c>
      <c r="U82" s="206">
        <v>1.78</v>
      </c>
      <c r="V82" s="206">
        <v>6.53</v>
      </c>
      <c r="W82" s="206">
        <v>0.7</v>
      </c>
      <c r="X82" s="206">
        <v>1.48</v>
      </c>
      <c r="Y82" s="206">
        <v>0</v>
      </c>
      <c r="Z82" s="206">
        <v>4.1900000000000004</v>
      </c>
      <c r="AA82" s="206">
        <v>1.36</v>
      </c>
      <c r="AB82" s="206">
        <v>0</v>
      </c>
      <c r="AC82" s="206">
        <v>20.89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19.28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34.270000000000003</v>
      </c>
      <c r="J83" s="206">
        <v>1.2</v>
      </c>
      <c r="K83" s="206">
        <v>8.7899999999999991</v>
      </c>
      <c r="L83" s="206">
        <v>3.38</v>
      </c>
      <c r="M83" s="206">
        <v>1.0900000000000001</v>
      </c>
      <c r="N83" s="206">
        <v>1.78</v>
      </c>
      <c r="O83" s="206">
        <v>2.52</v>
      </c>
      <c r="P83" s="206">
        <v>0.85</v>
      </c>
      <c r="Q83" s="206">
        <v>9.59</v>
      </c>
      <c r="R83" s="206">
        <v>0.32</v>
      </c>
      <c r="S83" s="206">
        <v>0.4</v>
      </c>
      <c r="T83" s="206">
        <v>1.41</v>
      </c>
      <c r="U83" s="206">
        <v>1.78</v>
      </c>
      <c r="V83" s="206">
        <v>6.53</v>
      </c>
      <c r="W83" s="206">
        <v>0.7</v>
      </c>
      <c r="X83" s="206">
        <v>1.48</v>
      </c>
      <c r="Y83" s="206">
        <v>0</v>
      </c>
      <c r="Z83" s="206">
        <v>4.1900000000000004</v>
      </c>
      <c r="AA83" s="206">
        <v>1.36</v>
      </c>
      <c r="AB83" s="206">
        <v>0</v>
      </c>
      <c r="AC83" s="206">
        <v>20.89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19.28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34.270000000000003</v>
      </c>
      <c r="J84" s="206">
        <v>1.2</v>
      </c>
      <c r="K84" s="206">
        <v>8.7899999999999991</v>
      </c>
      <c r="L84" s="206">
        <v>3.38</v>
      </c>
      <c r="M84" s="206">
        <v>1.0900000000000001</v>
      </c>
      <c r="N84" s="206">
        <v>1.78</v>
      </c>
      <c r="O84" s="206">
        <v>2.52</v>
      </c>
      <c r="P84" s="206">
        <v>0.85</v>
      </c>
      <c r="Q84" s="206">
        <v>9.59</v>
      </c>
      <c r="R84" s="206">
        <v>0.32</v>
      </c>
      <c r="S84" s="206">
        <v>0.4</v>
      </c>
      <c r="T84" s="206">
        <v>1.41</v>
      </c>
      <c r="U84" s="206">
        <v>1.78</v>
      </c>
      <c r="V84" s="206">
        <v>6.53</v>
      </c>
      <c r="W84" s="206">
        <v>0.7</v>
      </c>
      <c r="X84" s="206">
        <v>1.48</v>
      </c>
      <c r="Y84" s="206">
        <v>0</v>
      </c>
      <c r="Z84" s="206">
        <v>4.1900000000000004</v>
      </c>
      <c r="AA84" s="206">
        <v>1.36</v>
      </c>
      <c r="AB84" s="206">
        <v>0</v>
      </c>
      <c r="AC84" s="206">
        <v>20.89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19.28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34.270000000000003</v>
      </c>
      <c r="J85" s="206">
        <v>1.2</v>
      </c>
      <c r="K85" s="206">
        <v>8.7899999999999991</v>
      </c>
      <c r="L85" s="206">
        <v>3.38</v>
      </c>
      <c r="M85" s="206">
        <v>1.0900000000000001</v>
      </c>
      <c r="N85" s="206">
        <v>1.78</v>
      </c>
      <c r="O85" s="206">
        <v>2.52</v>
      </c>
      <c r="P85" s="206">
        <v>0.85</v>
      </c>
      <c r="Q85" s="206">
        <v>9.59</v>
      </c>
      <c r="R85" s="206">
        <v>0.32</v>
      </c>
      <c r="S85" s="206">
        <v>0.4</v>
      </c>
      <c r="T85" s="206">
        <v>1.41</v>
      </c>
      <c r="U85" s="206">
        <v>1.78</v>
      </c>
      <c r="V85" s="206">
        <v>6.53</v>
      </c>
      <c r="W85" s="206">
        <v>0.7</v>
      </c>
      <c r="X85" s="206">
        <v>1.48</v>
      </c>
      <c r="Y85" s="206">
        <v>0</v>
      </c>
      <c r="Z85" s="206">
        <v>4.1900000000000004</v>
      </c>
      <c r="AA85" s="206">
        <v>1.36</v>
      </c>
      <c r="AB85" s="206">
        <v>0</v>
      </c>
      <c r="AC85" s="206">
        <v>20.89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19.28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34.270000000000003</v>
      </c>
      <c r="J86" s="206">
        <v>1.2</v>
      </c>
      <c r="K86" s="206">
        <v>8.7899999999999991</v>
      </c>
      <c r="L86" s="206">
        <v>3.38</v>
      </c>
      <c r="M86" s="206">
        <v>1.0900000000000001</v>
      </c>
      <c r="N86" s="206">
        <v>1.78</v>
      </c>
      <c r="O86" s="206">
        <v>2.52</v>
      </c>
      <c r="P86" s="206">
        <v>0.85</v>
      </c>
      <c r="Q86" s="206">
        <v>9.59</v>
      </c>
      <c r="R86" s="206">
        <v>0.32</v>
      </c>
      <c r="S86" s="206">
        <v>0.4</v>
      </c>
      <c r="T86" s="206">
        <v>1.41</v>
      </c>
      <c r="U86" s="206">
        <v>1.78</v>
      </c>
      <c r="V86" s="206">
        <v>6.53</v>
      </c>
      <c r="W86" s="206">
        <v>0.7</v>
      </c>
      <c r="X86" s="206">
        <v>1.48</v>
      </c>
      <c r="Y86" s="206">
        <v>0</v>
      </c>
      <c r="Z86" s="206">
        <v>4.1900000000000004</v>
      </c>
      <c r="AA86" s="206">
        <v>1.36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19.28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34.270000000000003</v>
      </c>
      <c r="J87" s="206">
        <v>1.2</v>
      </c>
      <c r="K87" s="206">
        <v>8.7899999999999991</v>
      </c>
      <c r="L87" s="206">
        <v>3.38</v>
      </c>
      <c r="M87" s="206">
        <v>1.0900000000000001</v>
      </c>
      <c r="N87" s="206">
        <v>1.78</v>
      </c>
      <c r="O87" s="206">
        <v>2.52</v>
      </c>
      <c r="P87" s="206">
        <v>0.85</v>
      </c>
      <c r="Q87" s="206">
        <v>9.59</v>
      </c>
      <c r="R87" s="206">
        <v>0.32</v>
      </c>
      <c r="S87" s="206">
        <v>0.4</v>
      </c>
      <c r="T87" s="206">
        <v>1.41</v>
      </c>
      <c r="U87" s="206">
        <v>1.78</v>
      </c>
      <c r="V87" s="206">
        <v>6.58</v>
      </c>
      <c r="W87" s="206">
        <v>0.7</v>
      </c>
      <c r="X87" s="206">
        <v>1.48</v>
      </c>
      <c r="Y87" s="206">
        <v>0</v>
      </c>
      <c r="Z87" s="206">
        <v>4.1900000000000004</v>
      </c>
      <c r="AA87" s="206">
        <v>1.36</v>
      </c>
      <c r="AB87" s="206">
        <v>0</v>
      </c>
      <c r="AC87" s="206">
        <v>25.72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19.28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34.270000000000003</v>
      </c>
      <c r="J88" s="206">
        <v>1.2</v>
      </c>
      <c r="K88" s="206">
        <v>8.7899999999999991</v>
      </c>
      <c r="L88" s="206">
        <v>3.38</v>
      </c>
      <c r="M88" s="206">
        <v>1.0900000000000001</v>
      </c>
      <c r="N88" s="206">
        <v>1.78</v>
      </c>
      <c r="O88" s="206">
        <v>2.52</v>
      </c>
      <c r="P88" s="206">
        <v>0.85</v>
      </c>
      <c r="Q88" s="206">
        <v>9.59</v>
      </c>
      <c r="R88" s="206">
        <v>0.32</v>
      </c>
      <c r="S88" s="206">
        <v>0.4</v>
      </c>
      <c r="T88" s="206">
        <v>1.41</v>
      </c>
      <c r="U88" s="206">
        <v>1.78</v>
      </c>
      <c r="V88" s="206">
        <v>6.58</v>
      </c>
      <c r="W88" s="206">
        <v>0.7</v>
      </c>
      <c r="X88" s="206">
        <v>1.48</v>
      </c>
      <c r="Y88" s="206">
        <v>0</v>
      </c>
      <c r="Z88" s="206">
        <v>4.1900000000000004</v>
      </c>
      <c r="AA88" s="206">
        <v>1.36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19.28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34.270000000000003</v>
      </c>
      <c r="J89" s="206">
        <v>1.2</v>
      </c>
      <c r="K89" s="206">
        <v>8.7899999999999991</v>
      </c>
      <c r="L89" s="206">
        <v>3.38</v>
      </c>
      <c r="M89" s="206">
        <v>1.0900000000000001</v>
      </c>
      <c r="N89" s="206">
        <v>1.78</v>
      </c>
      <c r="O89" s="206">
        <v>2.52</v>
      </c>
      <c r="P89" s="206">
        <v>0.85</v>
      </c>
      <c r="Q89" s="206">
        <v>9.59</v>
      </c>
      <c r="R89" s="206">
        <v>0.32</v>
      </c>
      <c r="S89" s="206">
        <v>0</v>
      </c>
      <c r="T89" s="206">
        <v>1.41</v>
      </c>
      <c r="U89" s="206">
        <v>1.78</v>
      </c>
      <c r="V89" s="206">
        <v>5.86</v>
      </c>
      <c r="W89" s="206">
        <v>0.7</v>
      </c>
      <c r="X89" s="206">
        <v>1.48</v>
      </c>
      <c r="Y89" s="206">
        <v>0</v>
      </c>
      <c r="Z89" s="206">
        <v>4.1900000000000004</v>
      </c>
      <c r="AA89" s="206">
        <v>1.36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19.28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34.270000000000003</v>
      </c>
      <c r="J90" s="206">
        <v>1.2</v>
      </c>
      <c r="K90" s="206">
        <v>8.7899999999999991</v>
      </c>
      <c r="L90" s="206">
        <v>3.38</v>
      </c>
      <c r="M90" s="206">
        <v>1.0900000000000001</v>
      </c>
      <c r="N90" s="206">
        <v>1.78</v>
      </c>
      <c r="O90" s="206">
        <v>2.52</v>
      </c>
      <c r="P90" s="206">
        <v>0.85</v>
      </c>
      <c r="Q90" s="206">
        <v>9.59</v>
      </c>
      <c r="R90" s="206">
        <v>0.32</v>
      </c>
      <c r="S90" s="206">
        <v>0</v>
      </c>
      <c r="T90" s="206">
        <v>1.41</v>
      </c>
      <c r="U90" s="206">
        <v>1.78</v>
      </c>
      <c r="V90" s="206">
        <v>5.86</v>
      </c>
      <c r="W90" s="206">
        <v>0.7</v>
      </c>
      <c r="X90" s="206">
        <v>1.48</v>
      </c>
      <c r="Y90" s="206">
        <v>0</v>
      </c>
      <c r="Z90" s="206">
        <v>4.1900000000000004</v>
      </c>
      <c r="AA90" s="206">
        <v>1.36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19.28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34.659999999999997</v>
      </c>
      <c r="J91" s="206">
        <v>1.2</v>
      </c>
      <c r="K91" s="206">
        <v>8.7899999999999991</v>
      </c>
      <c r="L91" s="206">
        <v>3.38</v>
      </c>
      <c r="M91" s="206">
        <v>1.0900000000000001</v>
      </c>
      <c r="N91" s="206">
        <v>1.78</v>
      </c>
      <c r="O91" s="206">
        <v>2.52</v>
      </c>
      <c r="P91" s="206">
        <v>0.85</v>
      </c>
      <c r="Q91" s="206">
        <v>9.59</v>
      </c>
      <c r="R91" s="206">
        <v>0.32</v>
      </c>
      <c r="S91" s="206">
        <v>0</v>
      </c>
      <c r="T91" s="206">
        <v>1.41</v>
      </c>
      <c r="U91" s="206">
        <v>1.78</v>
      </c>
      <c r="V91" s="206">
        <v>5.86</v>
      </c>
      <c r="W91" s="206">
        <v>0.7</v>
      </c>
      <c r="X91" s="206">
        <v>1.48</v>
      </c>
      <c r="Y91" s="206">
        <v>0</v>
      </c>
      <c r="Z91" s="206">
        <v>4.1900000000000004</v>
      </c>
      <c r="AA91" s="206">
        <v>1.36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19.28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34.659999999999997</v>
      </c>
      <c r="J92" s="206">
        <v>1.2</v>
      </c>
      <c r="K92" s="206">
        <v>8.7899999999999991</v>
      </c>
      <c r="L92" s="206">
        <v>3.38</v>
      </c>
      <c r="M92" s="206">
        <v>1.0900000000000001</v>
      </c>
      <c r="N92" s="206">
        <v>1.78</v>
      </c>
      <c r="O92" s="206">
        <v>2.52</v>
      </c>
      <c r="P92" s="206">
        <v>0.85</v>
      </c>
      <c r="Q92" s="206">
        <v>9.59</v>
      </c>
      <c r="R92" s="206">
        <v>0.32</v>
      </c>
      <c r="S92" s="206">
        <v>0</v>
      </c>
      <c r="T92" s="206">
        <v>1.41</v>
      </c>
      <c r="U92" s="206">
        <v>1.78</v>
      </c>
      <c r="V92" s="206">
        <v>4.93</v>
      </c>
      <c r="W92" s="206">
        <v>0.7</v>
      </c>
      <c r="X92" s="206">
        <v>1.48</v>
      </c>
      <c r="Y92" s="206">
        <v>0</v>
      </c>
      <c r="Z92" s="206">
        <v>4.1900000000000004</v>
      </c>
      <c r="AA92" s="206">
        <v>1.36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19.28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34.659999999999997</v>
      </c>
      <c r="J93" s="206">
        <v>1.2</v>
      </c>
      <c r="K93" s="206">
        <v>8.7899999999999991</v>
      </c>
      <c r="L93" s="206">
        <v>3.38</v>
      </c>
      <c r="M93" s="206">
        <v>1.0900000000000001</v>
      </c>
      <c r="N93" s="206">
        <v>1.78</v>
      </c>
      <c r="O93" s="206">
        <v>2.52</v>
      </c>
      <c r="P93" s="206">
        <v>0.85</v>
      </c>
      <c r="Q93" s="206">
        <v>9.59</v>
      </c>
      <c r="R93" s="206">
        <v>0.32</v>
      </c>
      <c r="S93" s="206">
        <v>0</v>
      </c>
      <c r="T93" s="206">
        <v>1.41</v>
      </c>
      <c r="U93" s="206">
        <v>1.78</v>
      </c>
      <c r="V93" s="206">
        <v>4.93</v>
      </c>
      <c r="W93" s="206">
        <v>0.7</v>
      </c>
      <c r="X93" s="206">
        <v>1.48</v>
      </c>
      <c r="Y93" s="206">
        <v>0</v>
      </c>
      <c r="Z93" s="206">
        <v>4.1900000000000004</v>
      </c>
      <c r="AA93" s="206">
        <v>1.36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19.28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34.659999999999997</v>
      </c>
      <c r="J94" s="206">
        <v>1.2</v>
      </c>
      <c r="K94" s="206">
        <v>8.7899999999999991</v>
      </c>
      <c r="L94" s="206">
        <v>3.38</v>
      </c>
      <c r="M94" s="206">
        <v>1.0900000000000001</v>
      </c>
      <c r="N94" s="206">
        <v>1.78</v>
      </c>
      <c r="O94" s="206">
        <v>2.52</v>
      </c>
      <c r="P94" s="206">
        <v>0.85</v>
      </c>
      <c r="Q94" s="206">
        <v>9.59</v>
      </c>
      <c r="R94" s="206">
        <v>0.32</v>
      </c>
      <c r="S94" s="206">
        <v>0</v>
      </c>
      <c r="T94" s="206">
        <v>1.41</v>
      </c>
      <c r="U94" s="206">
        <v>1.78</v>
      </c>
      <c r="V94" s="206">
        <v>4.93</v>
      </c>
      <c r="W94" s="206">
        <v>0.7</v>
      </c>
      <c r="X94" s="206">
        <v>1.48</v>
      </c>
      <c r="Y94" s="206">
        <v>0</v>
      </c>
      <c r="Z94" s="206">
        <v>4.1900000000000004</v>
      </c>
      <c r="AA94" s="206">
        <v>1.36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19.28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34.659999999999997</v>
      </c>
      <c r="J95" s="206">
        <v>1.2</v>
      </c>
      <c r="K95" s="206">
        <v>8.7899999999999991</v>
      </c>
      <c r="L95" s="206">
        <v>3.38</v>
      </c>
      <c r="M95" s="206">
        <v>1.0900000000000001</v>
      </c>
      <c r="N95" s="206">
        <v>1.78</v>
      </c>
      <c r="O95" s="206">
        <v>2.52</v>
      </c>
      <c r="P95" s="206">
        <v>0.85</v>
      </c>
      <c r="Q95" s="206">
        <v>9.59</v>
      </c>
      <c r="R95" s="206">
        <v>0.32</v>
      </c>
      <c r="S95" s="206">
        <v>0</v>
      </c>
      <c r="T95" s="206">
        <v>1.41</v>
      </c>
      <c r="U95" s="206">
        <v>1.78</v>
      </c>
      <c r="V95" s="206">
        <v>4.97</v>
      </c>
      <c r="W95" s="206">
        <v>0.7</v>
      </c>
      <c r="X95" s="206">
        <v>1.48</v>
      </c>
      <c r="Y95" s="206">
        <v>0</v>
      </c>
      <c r="Z95" s="206">
        <v>4.1900000000000004</v>
      </c>
      <c r="AA95" s="206">
        <v>1.36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19.28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34.659999999999997</v>
      </c>
      <c r="J96" s="206">
        <v>1.2</v>
      </c>
      <c r="K96" s="206">
        <v>8.7899999999999991</v>
      </c>
      <c r="L96" s="206">
        <v>3.38</v>
      </c>
      <c r="M96" s="206">
        <v>1.0900000000000001</v>
      </c>
      <c r="N96" s="206">
        <v>1.78</v>
      </c>
      <c r="O96" s="206">
        <v>2.52</v>
      </c>
      <c r="P96" s="206">
        <v>0.85</v>
      </c>
      <c r="Q96" s="206">
        <v>9.59</v>
      </c>
      <c r="R96" s="206">
        <v>0.32</v>
      </c>
      <c r="S96" s="206">
        <v>0</v>
      </c>
      <c r="T96" s="206">
        <v>1.41</v>
      </c>
      <c r="U96" s="206">
        <v>1.78</v>
      </c>
      <c r="V96" s="206">
        <v>4.97</v>
      </c>
      <c r="W96" s="206">
        <v>0.7</v>
      </c>
      <c r="X96" s="206">
        <v>1.48</v>
      </c>
      <c r="Y96" s="206">
        <v>0</v>
      </c>
      <c r="Z96" s="206">
        <v>4.1900000000000004</v>
      </c>
      <c r="AA96" s="206">
        <v>1.36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19.28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34.659999999999997</v>
      </c>
      <c r="J97" s="206">
        <v>1.2</v>
      </c>
      <c r="K97" s="206">
        <v>8.7899999999999991</v>
      </c>
      <c r="L97" s="206">
        <v>3.38</v>
      </c>
      <c r="M97" s="206">
        <v>1.0900000000000001</v>
      </c>
      <c r="N97" s="206">
        <v>1.78</v>
      </c>
      <c r="O97" s="206">
        <v>2.52</v>
      </c>
      <c r="P97" s="206">
        <v>0.85</v>
      </c>
      <c r="Q97" s="206">
        <v>9.59</v>
      </c>
      <c r="R97" s="206">
        <v>0.32</v>
      </c>
      <c r="S97" s="206">
        <v>0</v>
      </c>
      <c r="T97" s="206">
        <v>1.41</v>
      </c>
      <c r="U97" s="206">
        <v>1.78</v>
      </c>
      <c r="V97" s="206">
        <v>4.96</v>
      </c>
      <c r="W97" s="206">
        <v>0.7</v>
      </c>
      <c r="X97" s="206">
        <v>1.48</v>
      </c>
      <c r="Y97" s="206">
        <v>0</v>
      </c>
      <c r="Z97" s="206">
        <v>4.1900000000000004</v>
      </c>
      <c r="AA97" s="206">
        <v>1.36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19.28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34.659999999999997</v>
      </c>
      <c r="J98" s="206">
        <v>1.2</v>
      </c>
      <c r="K98" s="206">
        <v>8.7899999999999991</v>
      </c>
      <c r="L98" s="206">
        <v>3.38</v>
      </c>
      <c r="M98" s="206">
        <v>1.0900000000000001</v>
      </c>
      <c r="N98" s="206">
        <v>1.78</v>
      </c>
      <c r="O98" s="206">
        <v>2.52</v>
      </c>
      <c r="P98" s="206">
        <v>0.85</v>
      </c>
      <c r="Q98" s="206">
        <v>9.59</v>
      </c>
      <c r="R98" s="206">
        <v>0.32</v>
      </c>
      <c r="S98" s="206">
        <v>0</v>
      </c>
      <c r="T98" s="206">
        <v>1.41</v>
      </c>
      <c r="U98" s="206">
        <v>1.78</v>
      </c>
      <c r="V98" s="206">
        <v>4.7</v>
      </c>
      <c r="W98" s="206">
        <v>0.7</v>
      </c>
      <c r="X98" s="206">
        <v>1.48</v>
      </c>
      <c r="Y98" s="206">
        <v>0</v>
      </c>
      <c r="Z98" s="206">
        <v>4.1900000000000004</v>
      </c>
      <c r="AA98" s="206">
        <v>1.36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0.20297999999999991</v>
      </c>
      <c r="D99">
        <f t="shared" si="0"/>
        <v>9.7362499999999894E-2</v>
      </c>
      <c r="E99">
        <f t="shared" si="0"/>
        <v>0</v>
      </c>
      <c r="F99">
        <f t="shared" si="0"/>
        <v>0</v>
      </c>
      <c r="G99">
        <f t="shared" si="0"/>
        <v>0.26579249999999977</v>
      </c>
      <c r="H99">
        <f t="shared" si="0"/>
        <v>0</v>
      </c>
      <c r="I99">
        <f t="shared" si="0"/>
        <v>0.81162999999999841</v>
      </c>
      <c r="J99">
        <f t="shared" si="0"/>
        <v>4.383749999999996E-2</v>
      </c>
      <c r="K99">
        <f t="shared" si="0"/>
        <v>0.78856249999999983</v>
      </c>
      <c r="L99">
        <f t="shared" si="0"/>
        <v>9.8469999999999933E-2</v>
      </c>
      <c r="M99">
        <f t="shared" si="0"/>
        <v>3.7715000000000068E-2</v>
      </c>
      <c r="N99">
        <f t="shared" si="0"/>
        <v>4.2720000000000022E-2</v>
      </c>
      <c r="O99">
        <f t="shared" si="0"/>
        <v>6.0480000000000103E-2</v>
      </c>
      <c r="P99">
        <f t="shared" si="0"/>
        <v>2.0399999999999988E-2</v>
      </c>
      <c r="Q99">
        <f t="shared" si="0"/>
        <v>0.2301600000000002</v>
      </c>
      <c r="R99">
        <f t="shared" si="0"/>
        <v>3.0339999999999874E-2</v>
      </c>
      <c r="S99">
        <f t="shared" si="0"/>
        <v>3.5747500000000078E-2</v>
      </c>
      <c r="T99">
        <f t="shared" si="0"/>
        <v>3.383999999999994E-2</v>
      </c>
      <c r="U99">
        <f t="shared" si="0"/>
        <v>4.2720000000000022E-2</v>
      </c>
      <c r="V99">
        <f t="shared" si="0"/>
        <v>0.15939749999999983</v>
      </c>
      <c r="W99">
        <f t="shared" si="0"/>
        <v>5.8592499999999784E-2</v>
      </c>
      <c r="X99">
        <f t="shared" si="0"/>
        <v>0.10482000000000034</v>
      </c>
      <c r="Y99">
        <f t="shared" si="0"/>
        <v>0</v>
      </c>
      <c r="Z99">
        <f t="shared" si="0"/>
        <v>0.36553750000000101</v>
      </c>
      <c r="AA99">
        <f t="shared" si="0"/>
        <v>0.10308750000000025</v>
      </c>
      <c r="AB99">
        <f t="shared" si="0"/>
        <v>0</v>
      </c>
      <c r="AC99">
        <f t="shared" si="0"/>
        <v>0.50611250000000063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0.22459999999999999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11.2</v>
      </c>
      <c r="D3" s="206">
        <v>0</v>
      </c>
      <c r="E3" s="206">
        <v>0</v>
      </c>
      <c r="F3" s="206">
        <v>0</v>
      </c>
      <c r="G3" s="206">
        <v>8.82</v>
      </c>
      <c r="H3" s="206">
        <v>0</v>
      </c>
      <c r="I3" s="206">
        <v>23.79</v>
      </c>
      <c r="J3" s="206">
        <v>0</v>
      </c>
      <c r="K3" s="206">
        <v>43.41</v>
      </c>
      <c r="L3" s="206">
        <v>43.49</v>
      </c>
      <c r="M3" s="206">
        <v>0</v>
      </c>
      <c r="N3" s="206">
        <v>1.03</v>
      </c>
      <c r="O3" s="206">
        <v>1.73</v>
      </c>
      <c r="P3" s="206">
        <v>2.14</v>
      </c>
      <c r="Q3" s="206">
        <v>5.54</v>
      </c>
      <c r="R3" s="206">
        <v>2.38</v>
      </c>
      <c r="S3" s="206">
        <v>3.38</v>
      </c>
      <c r="T3" s="206">
        <v>1.41</v>
      </c>
      <c r="U3" s="206">
        <v>9.4600000000000009</v>
      </c>
      <c r="V3" s="206">
        <v>4.6100000000000003</v>
      </c>
      <c r="W3" s="206">
        <v>6.96</v>
      </c>
      <c r="X3" s="206">
        <v>14.36</v>
      </c>
      <c r="Y3" s="206">
        <v>0</v>
      </c>
      <c r="Z3" s="206">
        <v>38.81</v>
      </c>
      <c r="AA3" s="206">
        <v>12.29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11.2</v>
      </c>
      <c r="D4" s="206">
        <v>0</v>
      </c>
      <c r="E4" s="206">
        <v>0</v>
      </c>
      <c r="F4" s="206">
        <v>0</v>
      </c>
      <c r="G4" s="206">
        <v>8.82</v>
      </c>
      <c r="H4" s="206">
        <v>0</v>
      </c>
      <c r="I4" s="206">
        <v>23.79</v>
      </c>
      <c r="J4" s="206">
        <v>0</v>
      </c>
      <c r="K4" s="206">
        <v>43.41</v>
      </c>
      <c r="L4" s="206">
        <v>43.49</v>
      </c>
      <c r="M4" s="206">
        <v>0</v>
      </c>
      <c r="N4" s="206">
        <v>1.03</v>
      </c>
      <c r="O4" s="206">
        <v>1.73</v>
      </c>
      <c r="P4" s="206">
        <v>2.14</v>
      </c>
      <c r="Q4" s="206">
        <v>5.54</v>
      </c>
      <c r="R4" s="206">
        <v>2.38</v>
      </c>
      <c r="S4" s="206">
        <v>3.38</v>
      </c>
      <c r="T4" s="206">
        <v>1.41</v>
      </c>
      <c r="U4" s="206">
        <v>9.4600000000000009</v>
      </c>
      <c r="V4" s="206">
        <v>4.6100000000000003</v>
      </c>
      <c r="W4" s="206">
        <v>6.96</v>
      </c>
      <c r="X4" s="206">
        <v>14.36</v>
      </c>
      <c r="Y4" s="206">
        <v>0</v>
      </c>
      <c r="Z4" s="206">
        <v>38.81</v>
      </c>
      <c r="AA4" s="206">
        <v>12.29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11.2</v>
      </c>
      <c r="D5" s="206">
        <v>0</v>
      </c>
      <c r="E5" s="206">
        <v>0</v>
      </c>
      <c r="F5" s="206">
        <v>0</v>
      </c>
      <c r="G5" s="206">
        <v>8.82</v>
      </c>
      <c r="H5" s="206">
        <v>0</v>
      </c>
      <c r="I5" s="206">
        <v>23.79</v>
      </c>
      <c r="J5" s="206">
        <v>0</v>
      </c>
      <c r="K5" s="206">
        <v>43.46</v>
      </c>
      <c r="L5" s="206">
        <v>43.49</v>
      </c>
      <c r="M5" s="206">
        <v>0</v>
      </c>
      <c r="N5" s="206">
        <v>1.03</v>
      </c>
      <c r="O5" s="206">
        <v>1.73</v>
      </c>
      <c r="P5" s="206">
        <v>2.14</v>
      </c>
      <c r="Q5" s="206">
        <v>5.54</v>
      </c>
      <c r="R5" s="206">
        <v>2.38</v>
      </c>
      <c r="S5" s="206">
        <v>3.4</v>
      </c>
      <c r="T5" s="206">
        <v>1.41</v>
      </c>
      <c r="U5" s="206">
        <v>9.4600000000000009</v>
      </c>
      <c r="V5" s="206">
        <v>4.6100000000000003</v>
      </c>
      <c r="W5" s="206">
        <v>6.96</v>
      </c>
      <c r="X5" s="206">
        <v>14.36</v>
      </c>
      <c r="Y5" s="206">
        <v>0</v>
      </c>
      <c r="Z5" s="206">
        <v>38.81</v>
      </c>
      <c r="AA5" s="206">
        <v>12.29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11.2</v>
      </c>
      <c r="D6" s="206">
        <v>0</v>
      </c>
      <c r="E6" s="206">
        <v>0</v>
      </c>
      <c r="F6" s="206">
        <v>0</v>
      </c>
      <c r="G6" s="206">
        <v>8.82</v>
      </c>
      <c r="H6" s="206">
        <v>0</v>
      </c>
      <c r="I6" s="206">
        <v>23.79</v>
      </c>
      <c r="J6" s="206">
        <v>0</v>
      </c>
      <c r="K6" s="206">
        <v>43.46</v>
      </c>
      <c r="L6" s="206">
        <v>43.49</v>
      </c>
      <c r="M6" s="206">
        <v>0</v>
      </c>
      <c r="N6" s="206">
        <v>1.03</v>
      </c>
      <c r="O6" s="206">
        <v>1.73</v>
      </c>
      <c r="P6" s="206">
        <v>2.14</v>
      </c>
      <c r="Q6" s="206">
        <v>5.54</v>
      </c>
      <c r="R6" s="206">
        <v>2.38</v>
      </c>
      <c r="S6" s="206">
        <v>3.4</v>
      </c>
      <c r="T6" s="206">
        <v>1.41</v>
      </c>
      <c r="U6" s="206">
        <v>9.4600000000000009</v>
      </c>
      <c r="V6" s="206">
        <v>4.6100000000000003</v>
      </c>
      <c r="W6" s="206">
        <v>6.96</v>
      </c>
      <c r="X6" s="206">
        <v>14.36</v>
      </c>
      <c r="Y6" s="206">
        <v>0</v>
      </c>
      <c r="Z6" s="206">
        <v>38.81</v>
      </c>
      <c r="AA6" s="206">
        <v>12.29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11.2</v>
      </c>
      <c r="D7" s="206">
        <v>0</v>
      </c>
      <c r="E7" s="206">
        <v>0</v>
      </c>
      <c r="F7" s="206">
        <v>0</v>
      </c>
      <c r="G7" s="206">
        <v>8.82</v>
      </c>
      <c r="H7" s="206">
        <v>0</v>
      </c>
      <c r="I7" s="206">
        <v>23.79</v>
      </c>
      <c r="J7" s="206">
        <v>0</v>
      </c>
      <c r="K7" s="206">
        <v>43.46</v>
      </c>
      <c r="L7" s="206">
        <v>43.49</v>
      </c>
      <c r="M7" s="206">
        <v>0</v>
      </c>
      <c r="N7" s="206">
        <v>1.03</v>
      </c>
      <c r="O7" s="206">
        <v>1.73</v>
      </c>
      <c r="P7" s="206">
        <v>2.14</v>
      </c>
      <c r="Q7" s="206">
        <v>5.54</v>
      </c>
      <c r="R7" s="206">
        <v>2.38</v>
      </c>
      <c r="S7" s="206">
        <v>3.5</v>
      </c>
      <c r="T7" s="206">
        <v>1.41</v>
      </c>
      <c r="U7" s="206">
        <v>9.4600000000000009</v>
      </c>
      <c r="V7" s="206">
        <v>4.6100000000000003</v>
      </c>
      <c r="W7" s="206">
        <v>6.96</v>
      </c>
      <c r="X7" s="206">
        <v>14.36</v>
      </c>
      <c r="Y7" s="206">
        <v>0</v>
      </c>
      <c r="Z7" s="206">
        <v>38.81</v>
      </c>
      <c r="AA7" s="206">
        <v>12.29</v>
      </c>
      <c r="AB7" s="206">
        <v>0</v>
      </c>
      <c r="AC7" s="206">
        <v>11.1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11.2</v>
      </c>
      <c r="D8" s="206">
        <v>0</v>
      </c>
      <c r="E8" s="206">
        <v>0</v>
      </c>
      <c r="F8" s="206">
        <v>0</v>
      </c>
      <c r="G8" s="206">
        <v>8.82</v>
      </c>
      <c r="H8" s="206">
        <v>0</v>
      </c>
      <c r="I8" s="206">
        <v>23.79</v>
      </c>
      <c r="J8" s="206">
        <v>0</v>
      </c>
      <c r="K8" s="206">
        <v>43.46</v>
      </c>
      <c r="L8" s="206">
        <v>43.49</v>
      </c>
      <c r="M8" s="206">
        <v>0</v>
      </c>
      <c r="N8" s="206">
        <v>1.03</v>
      </c>
      <c r="O8" s="206">
        <v>1.73</v>
      </c>
      <c r="P8" s="206">
        <v>2.14</v>
      </c>
      <c r="Q8" s="206">
        <v>5.54</v>
      </c>
      <c r="R8" s="206">
        <v>2.38</v>
      </c>
      <c r="S8" s="206">
        <v>3.5</v>
      </c>
      <c r="T8" s="206">
        <v>1.41</v>
      </c>
      <c r="U8" s="206">
        <v>9.4600000000000009</v>
      </c>
      <c r="V8" s="206">
        <v>4.6100000000000003</v>
      </c>
      <c r="W8" s="206">
        <v>6.96</v>
      </c>
      <c r="X8" s="206">
        <v>14.36</v>
      </c>
      <c r="Y8" s="206">
        <v>0</v>
      </c>
      <c r="Z8" s="206">
        <v>38.81</v>
      </c>
      <c r="AA8" s="206">
        <v>12.29</v>
      </c>
      <c r="AB8" s="206">
        <v>0</v>
      </c>
      <c r="AC8" s="206">
        <v>11.1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11.2</v>
      </c>
      <c r="D9" s="206">
        <v>0</v>
      </c>
      <c r="E9" s="206">
        <v>0</v>
      </c>
      <c r="F9" s="206">
        <v>0</v>
      </c>
      <c r="G9" s="206">
        <v>8.82</v>
      </c>
      <c r="H9" s="206">
        <v>0</v>
      </c>
      <c r="I9" s="206">
        <v>23.79</v>
      </c>
      <c r="J9" s="206">
        <v>0</v>
      </c>
      <c r="K9" s="206">
        <v>43.46</v>
      </c>
      <c r="L9" s="206">
        <v>43.49</v>
      </c>
      <c r="M9" s="206">
        <v>0</v>
      </c>
      <c r="N9" s="206">
        <v>1.03</v>
      </c>
      <c r="O9" s="206">
        <v>1.73</v>
      </c>
      <c r="P9" s="206">
        <v>2.14</v>
      </c>
      <c r="Q9" s="206">
        <v>5.54</v>
      </c>
      <c r="R9" s="206">
        <v>2.38</v>
      </c>
      <c r="S9" s="206">
        <v>3.5</v>
      </c>
      <c r="T9" s="206">
        <v>1.41</v>
      </c>
      <c r="U9" s="206">
        <v>9.4600000000000009</v>
      </c>
      <c r="V9" s="206">
        <v>4.6100000000000003</v>
      </c>
      <c r="W9" s="206">
        <v>6.96</v>
      </c>
      <c r="X9" s="206">
        <v>14.36</v>
      </c>
      <c r="Y9" s="206">
        <v>0</v>
      </c>
      <c r="Z9" s="206">
        <v>38.81</v>
      </c>
      <c r="AA9" s="206">
        <v>12.29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11.2</v>
      </c>
      <c r="D10" s="206">
        <v>0</v>
      </c>
      <c r="E10" s="206">
        <v>0</v>
      </c>
      <c r="F10" s="206">
        <v>0</v>
      </c>
      <c r="G10" s="206">
        <v>8.82</v>
      </c>
      <c r="H10" s="206">
        <v>0</v>
      </c>
      <c r="I10" s="206">
        <v>23.79</v>
      </c>
      <c r="J10" s="206">
        <v>0</v>
      </c>
      <c r="K10" s="206">
        <v>43.46</v>
      </c>
      <c r="L10" s="206">
        <v>43.49</v>
      </c>
      <c r="M10" s="206">
        <v>0</v>
      </c>
      <c r="N10" s="206">
        <v>1.03</v>
      </c>
      <c r="O10" s="206">
        <v>1.73</v>
      </c>
      <c r="P10" s="206">
        <v>2.14</v>
      </c>
      <c r="Q10" s="206">
        <v>5.54</v>
      </c>
      <c r="R10" s="206">
        <v>2.38</v>
      </c>
      <c r="S10" s="206">
        <v>3.5</v>
      </c>
      <c r="T10" s="206">
        <v>1.41</v>
      </c>
      <c r="U10" s="206">
        <v>9.4600000000000009</v>
      </c>
      <c r="V10" s="206">
        <v>4.6100000000000003</v>
      </c>
      <c r="W10" s="206">
        <v>6.96</v>
      </c>
      <c r="X10" s="206">
        <v>14.36</v>
      </c>
      <c r="Y10" s="206">
        <v>0</v>
      </c>
      <c r="Z10" s="206">
        <v>38.81</v>
      </c>
      <c r="AA10" s="206">
        <v>12.29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11.2</v>
      </c>
      <c r="D11" s="206">
        <v>0</v>
      </c>
      <c r="E11" s="206">
        <v>0</v>
      </c>
      <c r="F11" s="206">
        <v>0</v>
      </c>
      <c r="G11" s="206">
        <v>8.82</v>
      </c>
      <c r="H11" s="206">
        <v>0</v>
      </c>
      <c r="I11" s="206">
        <v>23.79</v>
      </c>
      <c r="J11" s="206">
        <v>0</v>
      </c>
      <c r="K11" s="206">
        <v>43.39</v>
      </c>
      <c r="L11" s="206">
        <v>43.49</v>
      </c>
      <c r="M11" s="206">
        <v>0</v>
      </c>
      <c r="N11" s="206">
        <v>1.03</v>
      </c>
      <c r="O11" s="206">
        <v>1.73</v>
      </c>
      <c r="P11" s="206">
        <v>2.14</v>
      </c>
      <c r="Q11" s="206">
        <v>5.54</v>
      </c>
      <c r="R11" s="206">
        <v>2.38</v>
      </c>
      <c r="S11" s="206">
        <v>3.31</v>
      </c>
      <c r="T11" s="206">
        <v>1.41</v>
      </c>
      <c r="U11" s="206">
        <v>9.4600000000000009</v>
      </c>
      <c r="V11" s="206">
        <v>4.6100000000000003</v>
      </c>
      <c r="W11" s="206">
        <v>6.96</v>
      </c>
      <c r="X11" s="206">
        <v>14.36</v>
      </c>
      <c r="Y11" s="206">
        <v>0</v>
      </c>
      <c r="Z11" s="206">
        <v>38.51</v>
      </c>
      <c r="AA11" s="206">
        <v>12.19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11.2</v>
      </c>
      <c r="D12" s="206">
        <v>0</v>
      </c>
      <c r="E12" s="206">
        <v>0</v>
      </c>
      <c r="F12" s="206">
        <v>0</v>
      </c>
      <c r="G12" s="206">
        <v>8.82</v>
      </c>
      <c r="H12" s="206">
        <v>0</v>
      </c>
      <c r="I12" s="206">
        <v>23.79</v>
      </c>
      <c r="J12" s="206">
        <v>0</v>
      </c>
      <c r="K12" s="206">
        <v>43.39</v>
      </c>
      <c r="L12" s="206">
        <v>43.49</v>
      </c>
      <c r="M12" s="206">
        <v>0</v>
      </c>
      <c r="N12" s="206">
        <v>1.03</v>
      </c>
      <c r="O12" s="206">
        <v>1.73</v>
      </c>
      <c r="P12" s="206">
        <v>2.14</v>
      </c>
      <c r="Q12" s="206">
        <v>5.54</v>
      </c>
      <c r="R12" s="206">
        <v>2.38</v>
      </c>
      <c r="S12" s="206">
        <v>3.31</v>
      </c>
      <c r="T12" s="206">
        <v>1.41</v>
      </c>
      <c r="U12" s="206">
        <v>9.4600000000000009</v>
      </c>
      <c r="V12" s="206">
        <v>4.6100000000000003</v>
      </c>
      <c r="W12" s="206">
        <v>6.96</v>
      </c>
      <c r="X12" s="206">
        <v>14.36</v>
      </c>
      <c r="Y12" s="206">
        <v>0</v>
      </c>
      <c r="Z12" s="206">
        <v>38.51</v>
      </c>
      <c r="AA12" s="206">
        <v>12.19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11.2</v>
      </c>
      <c r="D13" s="206">
        <v>0</v>
      </c>
      <c r="E13" s="206">
        <v>0</v>
      </c>
      <c r="F13" s="206">
        <v>0</v>
      </c>
      <c r="G13" s="206">
        <v>8.82</v>
      </c>
      <c r="H13" s="206">
        <v>0</v>
      </c>
      <c r="I13" s="206">
        <v>23.79</v>
      </c>
      <c r="J13" s="206">
        <v>0</v>
      </c>
      <c r="K13" s="206">
        <v>43.39</v>
      </c>
      <c r="L13" s="206">
        <v>43.49</v>
      </c>
      <c r="M13" s="206">
        <v>0</v>
      </c>
      <c r="N13" s="206">
        <v>1.03</v>
      </c>
      <c r="O13" s="206">
        <v>1.73</v>
      </c>
      <c r="P13" s="206">
        <v>2.14</v>
      </c>
      <c r="Q13" s="206">
        <v>5.54</v>
      </c>
      <c r="R13" s="206">
        <v>2.38</v>
      </c>
      <c r="S13" s="206">
        <v>3.31</v>
      </c>
      <c r="T13" s="206">
        <v>1.41</v>
      </c>
      <c r="U13" s="206">
        <v>9.4600000000000009</v>
      </c>
      <c r="V13" s="206">
        <v>4.6100000000000003</v>
      </c>
      <c r="W13" s="206">
        <v>6.96</v>
      </c>
      <c r="X13" s="206">
        <v>14.36</v>
      </c>
      <c r="Y13" s="206">
        <v>0</v>
      </c>
      <c r="Z13" s="206">
        <v>38.81</v>
      </c>
      <c r="AA13" s="206">
        <v>12.29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11.2</v>
      </c>
      <c r="D14" s="206">
        <v>0</v>
      </c>
      <c r="E14" s="206">
        <v>0</v>
      </c>
      <c r="F14" s="206">
        <v>0</v>
      </c>
      <c r="G14" s="206">
        <v>8.82</v>
      </c>
      <c r="H14" s="206">
        <v>0</v>
      </c>
      <c r="I14" s="206">
        <v>23.79</v>
      </c>
      <c r="J14" s="206">
        <v>0</v>
      </c>
      <c r="K14" s="206">
        <v>43.39</v>
      </c>
      <c r="L14" s="206">
        <v>43.49</v>
      </c>
      <c r="M14" s="206">
        <v>0</v>
      </c>
      <c r="N14" s="206">
        <v>1.03</v>
      </c>
      <c r="O14" s="206">
        <v>1.73</v>
      </c>
      <c r="P14" s="206">
        <v>2.14</v>
      </c>
      <c r="Q14" s="206">
        <v>5.54</v>
      </c>
      <c r="R14" s="206">
        <v>2.38</v>
      </c>
      <c r="S14" s="206">
        <v>3.31</v>
      </c>
      <c r="T14" s="206">
        <v>1.41</v>
      </c>
      <c r="U14" s="206">
        <v>9.4600000000000009</v>
      </c>
      <c r="V14" s="206">
        <v>4.6100000000000003</v>
      </c>
      <c r="W14" s="206">
        <v>6.96</v>
      </c>
      <c r="X14" s="206">
        <v>14.36</v>
      </c>
      <c r="Y14" s="206">
        <v>0</v>
      </c>
      <c r="Z14" s="206">
        <v>38.81</v>
      </c>
      <c r="AA14" s="206">
        <v>12.29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11.2</v>
      </c>
      <c r="D15" s="206">
        <v>0</v>
      </c>
      <c r="E15" s="206">
        <v>0</v>
      </c>
      <c r="F15" s="206">
        <v>0</v>
      </c>
      <c r="G15" s="206">
        <v>8.82</v>
      </c>
      <c r="H15" s="206">
        <v>0</v>
      </c>
      <c r="I15" s="206">
        <v>23.79</v>
      </c>
      <c r="J15" s="206">
        <v>0</v>
      </c>
      <c r="K15" s="206">
        <v>43.39</v>
      </c>
      <c r="L15" s="206">
        <v>43.49</v>
      </c>
      <c r="M15" s="206">
        <v>0</v>
      </c>
      <c r="N15" s="206">
        <v>1.03</v>
      </c>
      <c r="O15" s="206">
        <v>1.73</v>
      </c>
      <c r="P15" s="206">
        <v>2.14</v>
      </c>
      <c r="Q15" s="206">
        <v>5.54</v>
      </c>
      <c r="R15" s="206">
        <v>2.38</v>
      </c>
      <c r="S15" s="206">
        <v>3.31</v>
      </c>
      <c r="T15" s="206">
        <v>1.41</v>
      </c>
      <c r="U15" s="206">
        <v>9.4600000000000009</v>
      </c>
      <c r="V15" s="206">
        <v>4.6100000000000003</v>
      </c>
      <c r="W15" s="206">
        <v>6.96</v>
      </c>
      <c r="X15" s="206">
        <v>14.36</v>
      </c>
      <c r="Y15" s="206">
        <v>0</v>
      </c>
      <c r="Z15" s="206">
        <v>38.81</v>
      </c>
      <c r="AA15" s="206">
        <v>12.29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11.2</v>
      </c>
      <c r="D16" s="206">
        <v>0</v>
      </c>
      <c r="E16" s="206">
        <v>0</v>
      </c>
      <c r="F16" s="206">
        <v>0</v>
      </c>
      <c r="G16" s="206">
        <v>8.82</v>
      </c>
      <c r="H16" s="206">
        <v>0</v>
      </c>
      <c r="I16" s="206">
        <v>23.79</v>
      </c>
      <c r="J16" s="206">
        <v>0</v>
      </c>
      <c r="K16" s="206">
        <v>43.39</v>
      </c>
      <c r="L16" s="206">
        <v>43.49</v>
      </c>
      <c r="M16" s="206">
        <v>0</v>
      </c>
      <c r="N16" s="206">
        <v>1.03</v>
      </c>
      <c r="O16" s="206">
        <v>1.73</v>
      </c>
      <c r="P16" s="206">
        <v>2.14</v>
      </c>
      <c r="Q16" s="206">
        <v>5.54</v>
      </c>
      <c r="R16" s="206">
        <v>2.38</v>
      </c>
      <c r="S16" s="206">
        <v>3.31</v>
      </c>
      <c r="T16" s="206">
        <v>1.41</v>
      </c>
      <c r="U16" s="206">
        <v>9.4600000000000009</v>
      </c>
      <c r="V16" s="206">
        <v>4.6100000000000003</v>
      </c>
      <c r="W16" s="206">
        <v>6.96</v>
      </c>
      <c r="X16" s="206">
        <v>14.36</v>
      </c>
      <c r="Y16" s="206">
        <v>0</v>
      </c>
      <c r="Z16" s="206">
        <v>38.81</v>
      </c>
      <c r="AA16" s="206">
        <v>12.29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11.2</v>
      </c>
      <c r="D17" s="206">
        <v>0</v>
      </c>
      <c r="E17" s="206">
        <v>0</v>
      </c>
      <c r="F17" s="206">
        <v>0</v>
      </c>
      <c r="G17" s="206">
        <v>8.82</v>
      </c>
      <c r="H17" s="206">
        <v>0</v>
      </c>
      <c r="I17" s="206">
        <v>23.79</v>
      </c>
      <c r="J17" s="206">
        <v>0</v>
      </c>
      <c r="K17" s="206">
        <v>43.39</v>
      </c>
      <c r="L17" s="206">
        <v>43.49</v>
      </c>
      <c r="M17" s="206">
        <v>0</v>
      </c>
      <c r="N17" s="206">
        <v>1.03</v>
      </c>
      <c r="O17" s="206">
        <v>1.73</v>
      </c>
      <c r="P17" s="206">
        <v>2.14</v>
      </c>
      <c r="Q17" s="206">
        <v>5.54</v>
      </c>
      <c r="R17" s="206">
        <v>2.38</v>
      </c>
      <c r="S17" s="206">
        <v>3.31</v>
      </c>
      <c r="T17" s="206">
        <v>1.41</v>
      </c>
      <c r="U17" s="206">
        <v>9.4600000000000009</v>
      </c>
      <c r="V17" s="206">
        <v>4.6100000000000003</v>
      </c>
      <c r="W17" s="206">
        <v>6.96</v>
      </c>
      <c r="X17" s="206">
        <v>14.36</v>
      </c>
      <c r="Y17" s="206">
        <v>0</v>
      </c>
      <c r="Z17" s="206">
        <v>38.81</v>
      </c>
      <c r="AA17" s="206">
        <v>12.29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11.2</v>
      </c>
      <c r="D18" s="206">
        <v>0</v>
      </c>
      <c r="E18" s="206">
        <v>0</v>
      </c>
      <c r="F18" s="206">
        <v>0</v>
      </c>
      <c r="G18" s="206">
        <v>8.82</v>
      </c>
      <c r="H18" s="206">
        <v>0</v>
      </c>
      <c r="I18" s="206">
        <v>23.79</v>
      </c>
      <c r="J18" s="206">
        <v>0</v>
      </c>
      <c r="K18" s="206">
        <v>43.39</v>
      </c>
      <c r="L18" s="206">
        <v>43.49</v>
      </c>
      <c r="M18" s="206">
        <v>0</v>
      </c>
      <c r="N18" s="206">
        <v>1.03</v>
      </c>
      <c r="O18" s="206">
        <v>1.73</v>
      </c>
      <c r="P18" s="206">
        <v>2.14</v>
      </c>
      <c r="Q18" s="206">
        <v>5.54</v>
      </c>
      <c r="R18" s="206">
        <v>2.38</v>
      </c>
      <c r="S18" s="206">
        <v>3.31</v>
      </c>
      <c r="T18" s="206">
        <v>1.41</v>
      </c>
      <c r="U18" s="206">
        <v>9.4600000000000009</v>
      </c>
      <c r="V18" s="206">
        <v>4.6100000000000003</v>
      </c>
      <c r="W18" s="206">
        <v>6.96</v>
      </c>
      <c r="X18" s="206">
        <v>14.36</v>
      </c>
      <c r="Y18" s="206">
        <v>0</v>
      </c>
      <c r="Z18" s="206">
        <v>38.81</v>
      </c>
      <c r="AA18" s="206">
        <v>12.29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11.2</v>
      </c>
      <c r="D19" s="206">
        <v>0</v>
      </c>
      <c r="E19" s="206">
        <v>0</v>
      </c>
      <c r="F19" s="206">
        <v>0</v>
      </c>
      <c r="G19" s="206">
        <v>8.82</v>
      </c>
      <c r="H19" s="206">
        <v>0</v>
      </c>
      <c r="I19" s="206">
        <v>23.79</v>
      </c>
      <c r="J19" s="206">
        <v>0</v>
      </c>
      <c r="K19" s="206">
        <v>43.39</v>
      </c>
      <c r="L19" s="206">
        <v>43.49</v>
      </c>
      <c r="M19" s="206">
        <v>0</v>
      </c>
      <c r="N19" s="206">
        <v>1.03</v>
      </c>
      <c r="O19" s="206">
        <v>1.73</v>
      </c>
      <c r="P19" s="206">
        <v>2.14</v>
      </c>
      <c r="Q19" s="206">
        <v>5.54</v>
      </c>
      <c r="R19" s="206">
        <v>2.38</v>
      </c>
      <c r="S19" s="206">
        <v>3.31</v>
      </c>
      <c r="T19" s="206">
        <v>1.41</v>
      </c>
      <c r="U19" s="206">
        <v>9.4600000000000009</v>
      </c>
      <c r="V19" s="206">
        <v>4.6100000000000003</v>
      </c>
      <c r="W19" s="206">
        <v>6.96</v>
      </c>
      <c r="X19" s="206">
        <v>14.36</v>
      </c>
      <c r="Y19" s="206">
        <v>0</v>
      </c>
      <c r="Z19" s="206">
        <v>38.81</v>
      </c>
      <c r="AA19" s="206">
        <v>12.29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11.2</v>
      </c>
      <c r="D20" s="206">
        <v>0</v>
      </c>
      <c r="E20" s="206">
        <v>0</v>
      </c>
      <c r="F20" s="206">
        <v>0</v>
      </c>
      <c r="G20" s="206">
        <v>8.82</v>
      </c>
      <c r="H20" s="206">
        <v>0</v>
      </c>
      <c r="I20" s="206">
        <v>23.79</v>
      </c>
      <c r="J20" s="206">
        <v>0</v>
      </c>
      <c r="K20" s="206">
        <v>43.39</v>
      </c>
      <c r="L20" s="206">
        <v>43.49</v>
      </c>
      <c r="M20" s="206">
        <v>0</v>
      </c>
      <c r="N20" s="206">
        <v>1.03</v>
      </c>
      <c r="O20" s="206">
        <v>1.73</v>
      </c>
      <c r="P20" s="206">
        <v>2.14</v>
      </c>
      <c r="Q20" s="206">
        <v>5.54</v>
      </c>
      <c r="R20" s="206">
        <v>2.38</v>
      </c>
      <c r="S20" s="206">
        <v>3.31</v>
      </c>
      <c r="T20" s="206">
        <v>1.41</v>
      </c>
      <c r="U20" s="206">
        <v>9.4600000000000009</v>
      </c>
      <c r="V20" s="206">
        <v>4.6100000000000003</v>
      </c>
      <c r="W20" s="206">
        <v>6.96</v>
      </c>
      <c r="X20" s="206">
        <v>14.36</v>
      </c>
      <c r="Y20" s="206">
        <v>0</v>
      </c>
      <c r="Z20" s="206">
        <v>38.81</v>
      </c>
      <c r="AA20" s="206">
        <v>12.29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11.2</v>
      </c>
      <c r="D21" s="206">
        <v>0</v>
      </c>
      <c r="E21" s="206">
        <v>0</v>
      </c>
      <c r="F21" s="206">
        <v>0</v>
      </c>
      <c r="G21" s="206">
        <v>8.82</v>
      </c>
      <c r="H21" s="206">
        <v>0</v>
      </c>
      <c r="I21" s="206">
        <v>23.79</v>
      </c>
      <c r="J21" s="206">
        <v>0</v>
      </c>
      <c r="K21" s="206">
        <v>43.39</v>
      </c>
      <c r="L21" s="206">
        <v>43.49</v>
      </c>
      <c r="M21" s="206">
        <v>0</v>
      </c>
      <c r="N21" s="206">
        <v>1.03</v>
      </c>
      <c r="O21" s="206">
        <v>1.73</v>
      </c>
      <c r="P21" s="206">
        <v>2.14</v>
      </c>
      <c r="Q21" s="206">
        <v>5.54</v>
      </c>
      <c r="R21" s="206">
        <v>2.38</v>
      </c>
      <c r="S21" s="206">
        <v>3.48</v>
      </c>
      <c r="T21" s="206">
        <v>1.41</v>
      </c>
      <c r="U21" s="206">
        <v>9.4600000000000009</v>
      </c>
      <c r="V21" s="206">
        <v>4.6100000000000003</v>
      </c>
      <c r="W21" s="206">
        <v>6.96</v>
      </c>
      <c r="X21" s="206">
        <v>14.36</v>
      </c>
      <c r="Y21" s="206">
        <v>0</v>
      </c>
      <c r="Z21" s="206">
        <v>38.81</v>
      </c>
      <c r="AA21" s="206">
        <v>12.29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11.2</v>
      </c>
      <c r="D22" s="206">
        <v>0</v>
      </c>
      <c r="E22" s="206">
        <v>0</v>
      </c>
      <c r="F22" s="206">
        <v>0</v>
      </c>
      <c r="G22" s="206">
        <v>8.82</v>
      </c>
      <c r="H22" s="206">
        <v>0</v>
      </c>
      <c r="I22" s="206">
        <v>23.79</v>
      </c>
      <c r="J22" s="206">
        <v>0</v>
      </c>
      <c r="K22" s="206">
        <v>43.39</v>
      </c>
      <c r="L22" s="206">
        <v>43.49</v>
      </c>
      <c r="M22" s="206">
        <v>0</v>
      </c>
      <c r="N22" s="206">
        <v>1.03</v>
      </c>
      <c r="O22" s="206">
        <v>1.73</v>
      </c>
      <c r="P22" s="206">
        <v>2.14</v>
      </c>
      <c r="Q22" s="206">
        <v>5.54</v>
      </c>
      <c r="R22" s="206">
        <v>2.38</v>
      </c>
      <c r="S22" s="206">
        <v>3.48</v>
      </c>
      <c r="T22" s="206">
        <v>1.41</v>
      </c>
      <c r="U22" s="206">
        <v>9.4600000000000009</v>
      </c>
      <c r="V22" s="206">
        <v>4.6100000000000003</v>
      </c>
      <c r="W22" s="206">
        <v>6.96</v>
      </c>
      <c r="X22" s="206">
        <v>14.36</v>
      </c>
      <c r="Y22" s="206">
        <v>0</v>
      </c>
      <c r="Z22" s="206">
        <v>38.81</v>
      </c>
      <c r="AA22" s="206">
        <v>12.29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11.2</v>
      </c>
      <c r="D23" s="206">
        <v>0</v>
      </c>
      <c r="E23" s="206">
        <v>0</v>
      </c>
      <c r="F23" s="206">
        <v>0</v>
      </c>
      <c r="G23" s="206">
        <v>8.82</v>
      </c>
      <c r="H23" s="206">
        <v>0</v>
      </c>
      <c r="I23" s="206">
        <v>23.79</v>
      </c>
      <c r="J23" s="206">
        <v>0</v>
      </c>
      <c r="K23" s="206">
        <v>44.86</v>
      </c>
      <c r="L23" s="206">
        <v>43.49</v>
      </c>
      <c r="M23" s="206">
        <v>0</v>
      </c>
      <c r="N23" s="206">
        <v>1.03</v>
      </c>
      <c r="O23" s="206">
        <v>1.73</v>
      </c>
      <c r="P23" s="206">
        <v>2.14</v>
      </c>
      <c r="Q23" s="206">
        <v>5.54</v>
      </c>
      <c r="R23" s="206">
        <v>2.48</v>
      </c>
      <c r="S23" s="206">
        <v>4.7699999999999996</v>
      </c>
      <c r="T23" s="206">
        <v>1.41</v>
      </c>
      <c r="U23" s="206">
        <v>9.4600000000000009</v>
      </c>
      <c r="V23" s="206">
        <v>4.6100000000000003</v>
      </c>
      <c r="W23" s="206">
        <v>6.96</v>
      </c>
      <c r="X23" s="206">
        <v>14.36</v>
      </c>
      <c r="Y23" s="206">
        <v>0</v>
      </c>
      <c r="Z23" s="206">
        <v>38.81</v>
      </c>
      <c r="AA23" s="206">
        <v>12.29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11.2</v>
      </c>
      <c r="D24" s="206">
        <v>0</v>
      </c>
      <c r="E24" s="206">
        <v>0</v>
      </c>
      <c r="F24" s="206">
        <v>0</v>
      </c>
      <c r="G24" s="206">
        <v>8.82</v>
      </c>
      <c r="H24" s="206">
        <v>0</v>
      </c>
      <c r="I24" s="206">
        <v>23.79</v>
      </c>
      <c r="J24" s="206">
        <v>0</v>
      </c>
      <c r="K24" s="206">
        <v>44.86</v>
      </c>
      <c r="L24" s="206">
        <v>43.49</v>
      </c>
      <c r="M24" s="206">
        <v>0</v>
      </c>
      <c r="N24" s="206">
        <v>1.03</v>
      </c>
      <c r="O24" s="206">
        <v>1.73</v>
      </c>
      <c r="P24" s="206">
        <v>2.14</v>
      </c>
      <c r="Q24" s="206">
        <v>5.54</v>
      </c>
      <c r="R24" s="206">
        <v>2.48</v>
      </c>
      <c r="S24" s="206">
        <v>4.7699999999999996</v>
      </c>
      <c r="T24" s="206">
        <v>1.41</v>
      </c>
      <c r="U24" s="206">
        <v>9.4600000000000009</v>
      </c>
      <c r="V24" s="206">
        <v>4.6100000000000003</v>
      </c>
      <c r="W24" s="206">
        <v>0.4</v>
      </c>
      <c r="X24" s="206">
        <v>0.86</v>
      </c>
      <c r="Y24" s="206">
        <v>0</v>
      </c>
      <c r="Z24" s="206">
        <v>38.81</v>
      </c>
      <c r="AA24" s="206">
        <v>0.79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11.2</v>
      </c>
      <c r="D25" s="206">
        <v>0</v>
      </c>
      <c r="E25" s="206">
        <v>0</v>
      </c>
      <c r="F25" s="206">
        <v>0</v>
      </c>
      <c r="G25" s="206">
        <v>8.82</v>
      </c>
      <c r="H25" s="206">
        <v>0</v>
      </c>
      <c r="I25" s="206">
        <v>23.79</v>
      </c>
      <c r="J25" s="206">
        <v>0</v>
      </c>
      <c r="K25" s="206">
        <v>44.86</v>
      </c>
      <c r="L25" s="206">
        <v>43.49</v>
      </c>
      <c r="M25" s="206">
        <v>0</v>
      </c>
      <c r="N25" s="206">
        <v>1.03</v>
      </c>
      <c r="O25" s="206">
        <v>1.73</v>
      </c>
      <c r="P25" s="206">
        <v>2.14</v>
      </c>
      <c r="Q25" s="206">
        <v>5.54</v>
      </c>
      <c r="R25" s="206">
        <v>2.48</v>
      </c>
      <c r="S25" s="206">
        <v>4.7699999999999996</v>
      </c>
      <c r="T25" s="206">
        <v>1.41</v>
      </c>
      <c r="U25" s="206">
        <v>9.4600000000000009</v>
      </c>
      <c r="V25" s="206">
        <v>4.6100000000000003</v>
      </c>
      <c r="W25" s="206">
        <v>0.4</v>
      </c>
      <c r="X25" s="206">
        <v>0.86</v>
      </c>
      <c r="Y25" s="206">
        <v>0</v>
      </c>
      <c r="Z25" s="206">
        <v>2.4300000000000002</v>
      </c>
      <c r="AA25" s="206">
        <v>0.79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11.2</v>
      </c>
      <c r="D26" s="206">
        <v>0</v>
      </c>
      <c r="E26" s="206">
        <v>0</v>
      </c>
      <c r="F26" s="206">
        <v>0</v>
      </c>
      <c r="G26" s="206">
        <v>8.82</v>
      </c>
      <c r="H26" s="206">
        <v>0</v>
      </c>
      <c r="I26" s="206">
        <v>23.79</v>
      </c>
      <c r="J26" s="206">
        <v>0</v>
      </c>
      <c r="K26" s="206">
        <v>44.86</v>
      </c>
      <c r="L26" s="206">
        <v>43.49</v>
      </c>
      <c r="M26" s="206">
        <v>0</v>
      </c>
      <c r="N26" s="206">
        <v>1.03</v>
      </c>
      <c r="O26" s="206">
        <v>1.73</v>
      </c>
      <c r="P26" s="206">
        <v>2.14</v>
      </c>
      <c r="Q26" s="206">
        <v>5.54</v>
      </c>
      <c r="R26" s="206">
        <v>2.48</v>
      </c>
      <c r="S26" s="206">
        <v>4.7699999999999996</v>
      </c>
      <c r="T26" s="206">
        <v>1.41</v>
      </c>
      <c r="U26" s="206">
        <v>9.4600000000000009</v>
      </c>
      <c r="V26" s="206">
        <v>4.6100000000000003</v>
      </c>
      <c r="W26" s="206">
        <v>0.4</v>
      </c>
      <c r="X26" s="206">
        <v>0.86</v>
      </c>
      <c r="Y26" s="206">
        <v>0</v>
      </c>
      <c r="Z26" s="206">
        <v>2.4300000000000002</v>
      </c>
      <c r="AA26" s="206">
        <v>0.78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6.93</v>
      </c>
      <c r="E27" s="206">
        <v>0</v>
      </c>
      <c r="F27" s="206">
        <v>0</v>
      </c>
      <c r="G27" s="206">
        <v>8.82</v>
      </c>
      <c r="H27" s="206">
        <v>0</v>
      </c>
      <c r="I27" s="206">
        <v>22.87</v>
      </c>
      <c r="J27" s="206">
        <v>0.7</v>
      </c>
      <c r="K27" s="206">
        <v>44.86</v>
      </c>
      <c r="L27" s="206">
        <v>40.46</v>
      </c>
      <c r="M27" s="206">
        <v>0</v>
      </c>
      <c r="N27" s="206">
        <v>1.03</v>
      </c>
      <c r="O27" s="206">
        <v>1.73</v>
      </c>
      <c r="P27" s="206">
        <v>2.14</v>
      </c>
      <c r="Q27" s="206">
        <v>5.54</v>
      </c>
      <c r="R27" s="206">
        <v>0.18</v>
      </c>
      <c r="S27" s="206">
        <v>0.23</v>
      </c>
      <c r="T27" s="206">
        <v>1.41</v>
      </c>
      <c r="U27" s="206">
        <v>9.4600000000000009</v>
      </c>
      <c r="V27" s="206">
        <v>3.97</v>
      </c>
      <c r="W27" s="206">
        <v>0.4</v>
      </c>
      <c r="X27" s="206">
        <v>0.86</v>
      </c>
      <c r="Y27" s="206">
        <v>0</v>
      </c>
      <c r="Z27" s="206">
        <v>2.42</v>
      </c>
      <c r="AA27" s="206">
        <v>0.78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6.93</v>
      </c>
      <c r="E28" s="206">
        <v>0</v>
      </c>
      <c r="F28" s="206">
        <v>0</v>
      </c>
      <c r="G28" s="206">
        <v>8.82</v>
      </c>
      <c r="H28" s="206">
        <v>0</v>
      </c>
      <c r="I28" s="206">
        <v>22.87</v>
      </c>
      <c r="J28" s="206">
        <v>0.7</v>
      </c>
      <c r="K28" s="206">
        <v>44.86</v>
      </c>
      <c r="L28" s="206">
        <v>41.25</v>
      </c>
      <c r="M28" s="206">
        <v>0</v>
      </c>
      <c r="N28" s="206">
        <v>1.03</v>
      </c>
      <c r="O28" s="206">
        <v>1.73</v>
      </c>
      <c r="P28" s="206">
        <v>2.14</v>
      </c>
      <c r="Q28" s="206">
        <v>5.54</v>
      </c>
      <c r="R28" s="206">
        <v>0.18</v>
      </c>
      <c r="S28" s="206">
        <v>0.23</v>
      </c>
      <c r="T28" s="206">
        <v>1.41</v>
      </c>
      <c r="U28" s="206">
        <v>9.4600000000000009</v>
      </c>
      <c r="V28" s="206">
        <v>3.97</v>
      </c>
      <c r="W28" s="206">
        <v>0.4</v>
      </c>
      <c r="X28" s="206">
        <v>0.86</v>
      </c>
      <c r="Y28" s="206">
        <v>0</v>
      </c>
      <c r="Z28" s="206">
        <v>2.42</v>
      </c>
      <c r="AA28" s="206">
        <v>0.78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9.02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6.93</v>
      </c>
      <c r="E29" s="206">
        <v>0</v>
      </c>
      <c r="F29" s="206">
        <v>0</v>
      </c>
      <c r="G29" s="206">
        <v>8.82</v>
      </c>
      <c r="H29" s="206">
        <v>0</v>
      </c>
      <c r="I29" s="206">
        <v>22.87</v>
      </c>
      <c r="J29" s="206">
        <v>0.7</v>
      </c>
      <c r="K29" s="206">
        <v>2.83</v>
      </c>
      <c r="L29" s="206">
        <v>43.49</v>
      </c>
      <c r="M29" s="206">
        <v>0</v>
      </c>
      <c r="N29" s="206">
        <v>1.03</v>
      </c>
      <c r="O29" s="206">
        <v>1.73</v>
      </c>
      <c r="P29" s="206">
        <v>2.14</v>
      </c>
      <c r="Q29" s="206">
        <v>5.54</v>
      </c>
      <c r="R29" s="206">
        <v>0.18</v>
      </c>
      <c r="S29" s="206">
        <v>0.23</v>
      </c>
      <c r="T29" s="206">
        <v>1.41</v>
      </c>
      <c r="U29" s="206">
        <v>9.4600000000000009</v>
      </c>
      <c r="V29" s="206">
        <v>3.97</v>
      </c>
      <c r="W29" s="206">
        <v>0.4</v>
      </c>
      <c r="X29" s="206">
        <v>0.86</v>
      </c>
      <c r="Y29" s="206">
        <v>0</v>
      </c>
      <c r="Z29" s="206">
        <v>2.42</v>
      </c>
      <c r="AA29" s="206">
        <v>0.78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9.02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6.93</v>
      </c>
      <c r="E30" s="206">
        <v>0</v>
      </c>
      <c r="F30" s="206">
        <v>0</v>
      </c>
      <c r="G30" s="206">
        <v>8.82</v>
      </c>
      <c r="H30" s="206">
        <v>0</v>
      </c>
      <c r="I30" s="206">
        <v>22.87</v>
      </c>
      <c r="J30" s="206">
        <v>0.7</v>
      </c>
      <c r="K30" s="206">
        <v>2.83</v>
      </c>
      <c r="L30" s="206">
        <v>43.49</v>
      </c>
      <c r="M30" s="206">
        <v>0</v>
      </c>
      <c r="N30" s="206">
        <v>1.03</v>
      </c>
      <c r="O30" s="206">
        <v>1.73</v>
      </c>
      <c r="P30" s="206">
        <v>2.14</v>
      </c>
      <c r="Q30" s="206">
        <v>5.54</v>
      </c>
      <c r="R30" s="206">
        <v>0.18</v>
      </c>
      <c r="S30" s="206">
        <v>0.23</v>
      </c>
      <c r="T30" s="206">
        <v>1.41</v>
      </c>
      <c r="U30" s="206">
        <v>9.4600000000000009</v>
      </c>
      <c r="V30" s="206">
        <v>3.97</v>
      </c>
      <c r="W30" s="206">
        <v>0.4</v>
      </c>
      <c r="X30" s="206">
        <v>0.86</v>
      </c>
      <c r="Y30" s="206">
        <v>0</v>
      </c>
      <c r="Z30" s="206">
        <v>2.42</v>
      </c>
      <c r="AA30" s="206">
        <v>0.78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11.58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6.93</v>
      </c>
      <c r="E31" s="206">
        <v>0</v>
      </c>
      <c r="F31" s="206">
        <v>0</v>
      </c>
      <c r="G31" s="206">
        <v>8.82</v>
      </c>
      <c r="H31" s="206">
        <v>0</v>
      </c>
      <c r="I31" s="206">
        <v>22.87</v>
      </c>
      <c r="J31" s="206">
        <v>0.7</v>
      </c>
      <c r="K31" s="206">
        <v>2.83</v>
      </c>
      <c r="L31" s="206">
        <v>43.49</v>
      </c>
      <c r="M31" s="206">
        <v>0</v>
      </c>
      <c r="N31" s="206">
        <v>1.03</v>
      </c>
      <c r="O31" s="206">
        <v>1.73</v>
      </c>
      <c r="P31" s="206">
        <v>2.14</v>
      </c>
      <c r="Q31" s="206">
        <v>5.54</v>
      </c>
      <c r="R31" s="206">
        <v>0.18</v>
      </c>
      <c r="S31" s="206">
        <v>0.23</v>
      </c>
      <c r="T31" s="206">
        <v>1.41</v>
      </c>
      <c r="U31" s="206">
        <v>9.4600000000000009</v>
      </c>
      <c r="V31" s="206">
        <v>3.97</v>
      </c>
      <c r="W31" s="206">
        <v>0.4</v>
      </c>
      <c r="X31" s="206">
        <v>0.86</v>
      </c>
      <c r="Y31" s="206">
        <v>0</v>
      </c>
      <c r="Z31" s="206">
        <v>2.42</v>
      </c>
      <c r="AA31" s="206">
        <v>0.78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6.93</v>
      </c>
      <c r="E32" s="206">
        <v>0</v>
      </c>
      <c r="F32" s="206">
        <v>0</v>
      </c>
      <c r="G32" s="206">
        <v>8.82</v>
      </c>
      <c r="H32" s="206">
        <v>0</v>
      </c>
      <c r="I32" s="206">
        <v>22.87</v>
      </c>
      <c r="J32" s="206">
        <v>0.7</v>
      </c>
      <c r="K32" s="206">
        <v>2.83</v>
      </c>
      <c r="L32" s="206">
        <v>43.49</v>
      </c>
      <c r="M32" s="206">
        <v>0</v>
      </c>
      <c r="N32" s="206">
        <v>1.03</v>
      </c>
      <c r="O32" s="206">
        <v>1.73</v>
      </c>
      <c r="P32" s="206">
        <v>2.14</v>
      </c>
      <c r="Q32" s="206">
        <v>5.54</v>
      </c>
      <c r="R32" s="206">
        <v>0.18</v>
      </c>
      <c r="S32" s="206">
        <v>0.23</v>
      </c>
      <c r="T32" s="206">
        <v>1.41</v>
      </c>
      <c r="U32" s="206">
        <v>9.4600000000000009</v>
      </c>
      <c r="V32" s="206">
        <v>3.97</v>
      </c>
      <c r="W32" s="206">
        <v>0.4</v>
      </c>
      <c r="X32" s="206">
        <v>0.86</v>
      </c>
      <c r="Y32" s="206">
        <v>0</v>
      </c>
      <c r="Z32" s="206">
        <v>2.42</v>
      </c>
      <c r="AA32" s="206">
        <v>0.78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6.93</v>
      </c>
      <c r="E33" s="206">
        <v>0</v>
      </c>
      <c r="F33" s="206">
        <v>0</v>
      </c>
      <c r="G33" s="206">
        <v>8.82</v>
      </c>
      <c r="H33" s="206">
        <v>0</v>
      </c>
      <c r="I33" s="206">
        <v>22.87</v>
      </c>
      <c r="J33" s="206">
        <v>0.7</v>
      </c>
      <c r="K33" s="206">
        <v>2.83</v>
      </c>
      <c r="L33" s="206">
        <v>43.49</v>
      </c>
      <c r="M33" s="206">
        <v>0</v>
      </c>
      <c r="N33" s="206">
        <v>1.03</v>
      </c>
      <c r="O33" s="206">
        <v>1.73</v>
      </c>
      <c r="P33" s="206">
        <v>2.14</v>
      </c>
      <c r="Q33" s="206">
        <v>5.54</v>
      </c>
      <c r="R33" s="206">
        <v>0.18</v>
      </c>
      <c r="S33" s="206">
        <v>0.23</v>
      </c>
      <c r="T33" s="206">
        <v>1.41</v>
      </c>
      <c r="U33" s="206">
        <v>9.4600000000000009</v>
      </c>
      <c r="V33" s="206">
        <v>3.97</v>
      </c>
      <c r="W33" s="206">
        <v>0.4</v>
      </c>
      <c r="X33" s="206">
        <v>0.86</v>
      </c>
      <c r="Y33" s="206">
        <v>0</v>
      </c>
      <c r="Z33" s="206">
        <v>2.42</v>
      </c>
      <c r="AA33" s="206">
        <v>0.78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6.93</v>
      </c>
      <c r="E34" s="206">
        <v>0</v>
      </c>
      <c r="F34" s="206">
        <v>0</v>
      </c>
      <c r="G34" s="206">
        <v>8.82</v>
      </c>
      <c r="H34" s="206">
        <v>0</v>
      </c>
      <c r="I34" s="206">
        <v>22.87</v>
      </c>
      <c r="J34" s="206">
        <v>0.7</v>
      </c>
      <c r="K34" s="206">
        <v>2.83</v>
      </c>
      <c r="L34" s="206">
        <v>43.49</v>
      </c>
      <c r="M34" s="206">
        <v>0</v>
      </c>
      <c r="N34" s="206">
        <v>1.03</v>
      </c>
      <c r="O34" s="206">
        <v>1.73</v>
      </c>
      <c r="P34" s="206">
        <v>2.14</v>
      </c>
      <c r="Q34" s="206">
        <v>5.54</v>
      </c>
      <c r="R34" s="206">
        <v>0.18</v>
      </c>
      <c r="S34" s="206">
        <v>0.23</v>
      </c>
      <c r="T34" s="206">
        <v>1.41</v>
      </c>
      <c r="U34" s="206">
        <v>9.4600000000000009</v>
      </c>
      <c r="V34" s="206">
        <v>3.97</v>
      </c>
      <c r="W34" s="206">
        <v>0.4</v>
      </c>
      <c r="X34" s="206">
        <v>0.86</v>
      </c>
      <c r="Y34" s="206">
        <v>0</v>
      </c>
      <c r="Z34" s="206">
        <v>2.42</v>
      </c>
      <c r="AA34" s="206">
        <v>0.78</v>
      </c>
      <c r="AB34" s="206">
        <v>0</v>
      </c>
      <c r="AC34" s="206">
        <v>0.93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6.93</v>
      </c>
      <c r="E35" s="206">
        <v>0</v>
      </c>
      <c r="F35" s="206">
        <v>0</v>
      </c>
      <c r="G35" s="206">
        <v>8.77</v>
      </c>
      <c r="H35" s="206">
        <v>0</v>
      </c>
      <c r="I35" s="206">
        <v>22.87</v>
      </c>
      <c r="J35" s="206">
        <v>0.7</v>
      </c>
      <c r="K35" s="206">
        <v>2.83</v>
      </c>
      <c r="L35" s="206">
        <v>43.49</v>
      </c>
      <c r="M35" s="206">
        <v>0</v>
      </c>
      <c r="N35" s="206">
        <v>1.03</v>
      </c>
      <c r="O35" s="206">
        <v>1.73</v>
      </c>
      <c r="P35" s="206">
        <v>2.14</v>
      </c>
      <c r="Q35" s="206">
        <v>5.54</v>
      </c>
      <c r="R35" s="206">
        <v>0.18</v>
      </c>
      <c r="S35" s="206">
        <v>0.23</v>
      </c>
      <c r="T35" s="206">
        <v>1.41</v>
      </c>
      <c r="U35" s="206">
        <v>9.4600000000000009</v>
      </c>
      <c r="V35" s="206">
        <v>3.97</v>
      </c>
      <c r="W35" s="206">
        <v>0.4</v>
      </c>
      <c r="X35" s="206">
        <v>0.86</v>
      </c>
      <c r="Y35" s="206">
        <v>0</v>
      </c>
      <c r="Z35" s="206">
        <v>2.42</v>
      </c>
      <c r="AA35" s="206">
        <v>0.78</v>
      </c>
      <c r="AB35" s="206">
        <v>0</v>
      </c>
      <c r="AC35" s="206">
        <v>0.93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6.93</v>
      </c>
      <c r="E36" s="206">
        <v>0</v>
      </c>
      <c r="F36" s="206">
        <v>0</v>
      </c>
      <c r="G36" s="206">
        <v>8.77</v>
      </c>
      <c r="H36" s="206">
        <v>0</v>
      </c>
      <c r="I36" s="206">
        <v>22.87</v>
      </c>
      <c r="J36" s="206">
        <v>0.7</v>
      </c>
      <c r="K36" s="206">
        <v>2.83</v>
      </c>
      <c r="L36" s="206">
        <v>43.49</v>
      </c>
      <c r="M36" s="206">
        <v>0</v>
      </c>
      <c r="N36" s="206">
        <v>1.03</v>
      </c>
      <c r="O36" s="206">
        <v>1.73</v>
      </c>
      <c r="P36" s="206">
        <v>2.14</v>
      </c>
      <c r="Q36" s="206">
        <v>5.54</v>
      </c>
      <c r="R36" s="206">
        <v>0.18</v>
      </c>
      <c r="S36" s="206">
        <v>0.23</v>
      </c>
      <c r="T36" s="206">
        <v>1.41</v>
      </c>
      <c r="U36" s="206">
        <v>9.4600000000000009</v>
      </c>
      <c r="V36" s="206">
        <v>3.97</v>
      </c>
      <c r="W36" s="206">
        <v>0.4</v>
      </c>
      <c r="X36" s="206">
        <v>0.86</v>
      </c>
      <c r="Y36" s="206">
        <v>0</v>
      </c>
      <c r="Z36" s="206">
        <v>2.42</v>
      </c>
      <c r="AA36" s="206">
        <v>0.78</v>
      </c>
      <c r="AB36" s="206">
        <v>0</v>
      </c>
      <c r="AC36" s="206">
        <v>0.93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6.93</v>
      </c>
      <c r="E37" s="206">
        <v>0</v>
      </c>
      <c r="F37" s="206">
        <v>0</v>
      </c>
      <c r="G37" s="206">
        <v>8.77</v>
      </c>
      <c r="H37" s="206">
        <v>0</v>
      </c>
      <c r="I37" s="206">
        <v>22.87</v>
      </c>
      <c r="J37" s="206">
        <v>0.7</v>
      </c>
      <c r="K37" s="206">
        <v>2.83</v>
      </c>
      <c r="L37" s="206">
        <v>43.49</v>
      </c>
      <c r="M37" s="206">
        <v>0</v>
      </c>
      <c r="N37" s="206">
        <v>1.03</v>
      </c>
      <c r="O37" s="206">
        <v>1.73</v>
      </c>
      <c r="P37" s="206">
        <v>2.14</v>
      </c>
      <c r="Q37" s="206">
        <v>5.54</v>
      </c>
      <c r="R37" s="206">
        <v>0.18</v>
      </c>
      <c r="S37" s="206">
        <v>0.23</v>
      </c>
      <c r="T37" s="206">
        <v>1.41</v>
      </c>
      <c r="U37" s="206">
        <v>9.4600000000000009</v>
      </c>
      <c r="V37" s="206">
        <v>3.94</v>
      </c>
      <c r="W37" s="206">
        <v>0.4</v>
      </c>
      <c r="X37" s="206">
        <v>0.86</v>
      </c>
      <c r="Y37" s="206">
        <v>0</v>
      </c>
      <c r="Z37" s="206">
        <v>2.42</v>
      </c>
      <c r="AA37" s="206">
        <v>0.78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6.93</v>
      </c>
      <c r="E38" s="206">
        <v>0</v>
      </c>
      <c r="F38" s="206">
        <v>0</v>
      </c>
      <c r="G38" s="206">
        <v>8.77</v>
      </c>
      <c r="H38" s="206">
        <v>0</v>
      </c>
      <c r="I38" s="206">
        <v>22.87</v>
      </c>
      <c r="J38" s="206">
        <v>0.7</v>
      </c>
      <c r="K38" s="206">
        <v>2.83</v>
      </c>
      <c r="L38" s="206">
        <v>43.49</v>
      </c>
      <c r="M38" s="206">
        <v>0</v>
      </c>
      <c r="N38" s="206">
        <v>1.03</v>
      </c>
      <c r="O38" s="206">
        <v>1.73</v>
      </c>
      <c r="P38" s="206">
        <v>2.14</v>
      </c>
      <c r="Q38" s="206">
        <v>5.54</v>
      </c>
      <c r="R38" s="206">
        <v>0.18</v>
      </c>
      <c r="S38" s="206">
        <v>0.23</v>
      </c>
      <c r="T38" s="206">
        <v>1.41</v>
      </c>
      <c r="U38" s="206">
        <v>9.4600000000000009</v>
      </c>
      <c r="V38" s="206">
        <v>3.94</v>
      </c>
      <c r="W38" s="206">
        <v>0.4</v>
      </c>
      <c r="X38" s="206">
        <v>0.86</v>
      </c>
      <c r="Y38" s="206">
        <v>0</v>
      </c>
      <c r="Z38" s="206">
        <v>2.42</v>
      </c>
      <c r="AA38" s="206">
        <v>0.78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4</v>
      </c>
      <c r="E39" s="206">
        <v>0</v>
      </c>
      <c r="F39" s="206">
        <v>0</v>
      </c>
      <c r="G39" s="206">
        <v>8.77</v>
      </c>
      <c r="H39" s="206">
        <v>0</v>
      </c>
      <c r="I39" s="206">
        <v>22.87</v>
      </c>
      <c r="J39" s="206">
        <v>0.7</v>
      </c>
      <c r="K39" s="206">
        <v>2.83</v>
      </c>
      <c r="L39" s="206">
        <v>43.49</v>
      </c>
      <c r="M39" s="206">
        <v>0</v>
      </c>
      <c r="N39" s="206">
        <v>1.03</v>
      </c>
      <c r="O39" s="206">
        <v>1.73</v>
      </c>
      <c r="P39" s="206">
        <v>2.14</v>
      </c>
      <c r="Q39" s="206">
        <v>5.54</v>
      </c>
      <c r="R39" s="206">
        <v>0.18</v>
      </c>
      <c r="S39" s="206">
        <v>0.23</v>
      </c>
      <c r="T39" s="206">
        <v>1.41</v>
      </c>
      <c r="U39" s="206">
        <v>9.4600000000000009</v>
      </c>
      <c r="V39" s="206">
        <v>3.97</v>
      </c>
      <c r="W39" s="206">
        <v>0.4</v>
      </c>
      <c r="X39" s="206">
        <v>0.86</v>
      </c>
      <c r="Y39" s="206">
        <v>0</v>
      </c>
      <c r="Z39" s="206">
        <v>2.42</v>
      </c>
      <c r="AA39" s="206">
        <v>0.78</v>
      </c>
      <c r="AB39" s="206">
        <v>0</v>
      </c>
      <c r="AC39" s="206">
        <v>11.32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3.73</v>
      </c>
      <c r="E40" s="206">
        <v>0</v>
      </c>
      <c r="F40" s="206">
        <v>0</v>
      </c>
      <c r="G40" s="206">
        <v>8.77</v>
      </c>
      <c r="H40" s="206">
        <v>0</v>
      </c>
      <c r="I40" s="206">
        <v>22.87</v>
      </c>
      <c r="J40" s="206">
        <v>0.7</v>
      </c>
      <c r="K40" s="206">
        <v>2.83</v>
      </c>
      <c r="L40" s="206">
        <v>43.49</v>
      </c>
      <c r="M40" s="206">
        <v>0</v>
      </c>
      <c r="N40" s="206">
        <v>1.03</v>
      </c>
      <c r="O40" s="206">
        <v>1.73</v>
      </c>
      <c r="P40" s="206">
        <v>2.14</v>
      </c>
      <c r="Q40" s="206">
        <v>5.54</v>
      </c>
      <c r="R40" s="206">
        <v>0.18</v>
      </c>
      <c r="S40" s="206">
        <v>0.23</v>
      </c>
      <c r="T40" s="206">
        <v>1.41</v>
      </c>
      <c r="U40" s="206">
        <v>9.4600000000000009</v>
      </c>
      <c r="V40" s="206">
        <v>3.97</v>
      </c>
      <c r="W40" s="206">
        <v>0.4</v>
      </c>
      <c r="X40" s="206">
        <v>0.86</v>
      </c>
      <c r="Y40" s="206">
        <v>0</v>
      </c>
      <c r="Z40" s="206">
        <v>2.42</v>
      </c>
      <c r="AA40" s="206">
        <v>0.78</v>
      </c>
      <c r="AB40" s="206">
        <v>0</v>
      </c>
      <c r="AC40" s="206">
        <v>11.32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3.73</v>
      </c>
      <c r="E41" s="206">
        <v>0</v>
      </c>
      <c r="F41" s="206">
        <v>0</v>
      </c>
      <c r="G41" s="206">
        <v>8.77</v>
      </c>
      <c r="H41" s="206">
        <v>0</v>
      </c>
      <c r="I41" s="206">
        <v>22.87</v>
      </c>
      <c r="J41" s="206">
        <v>0.7</v>
      </c>
      <c r="K41" s="206">
        <v>2.83</v>
      </c>
      <c r="L41" s="206">
        <v>43.49</v>
      </c>
      <c r="M41" s="206">
        <v>0</v>
      </c>
      <c r="N41" s="206">
        <v>1.03</v>
      </c>
      <c r="O41" s="206">
        <v>1.73</v>
      </c>
      <c r="P41" s="206">
        <v>2.14</v>
      </c>
      <c r="Q41" s="206">
        <v>5.54</v>
      </c>
      <c r="R41" s="206">
        <v>0.18</v>
      </c>
      <c r="S41" s="206">
        <v>0.23</v>
      </c>
      <c r="T41" s="206">
        <v>1.41</v>
      </c>
      <c r="U41" s="206">
        <v>9.4600000000000009</v>
      </c>
      <c r="V41" s="206">
        <v>3.97</v>
      </c>
      <c r="W41" s="206">
        <v>0.4</v>
      </c>
      <c r="X41" s="206">
        <v>0.86</v>
      </c>
      <c r="Y41" s="206">
        <v>0</v>
      </c>
      <c r="Z41" s="206">
        <v>2.42</v>
      </c>
      <c r="AA41" s="206">
        <v>0.78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3.73</v>
      </c>
      <c r="E42" s="206">
        <v>0</v>
      </c>
      <c r="F42" s="206">
        <v>0</v>
      </c>
      <c r="G42" s="206">
        <v>8.77</v>
      </c>
      <c r="H42" s="206">
        <v>0</v>
      </c>
      <c r="I42" s="206">
        <v>22.87</v>
      </c>
      <c r="J42" s="206">
        <v>0.7</v>
      </c>
      <c r="K42" s="206">
        <v>2.83</v>
      </c>
      <c r="L42" s="206">
        <v>43.49</v>
      </c>
      <c r="M42" s="206">
        <v>0</v>
      </c>
      <c r="N42" s="206">
        <v>1.03</v>
      </c>
      <c r="O42" s="206">
        <v>1.73</v>
      </c>
      <c r="P42" s="206">
        <v>2.14</v>
      </c>
      <c r="Q42" s="206">
        <v>5.54</v>
      </c>
      <c r="R42" s="206">
        <v>0.18</v>
      </c>
      <c r="S42" s="206">
        <v>0.23</v>
      </c>
      <c r="T42" s="206">
        <v>1.41</v>
      </c>
      <c r="U42" s="206">
        <v>9.4600000000000009</v>
      </c>
      <c r="V42" s="206">
        <v>3.97</v>
      </c>
      <c r="W42" s="206">
        <v>0.4</v>
      </c>
      <c r="X42" s="206">
        <v>0.86</v>
      </c>
      <c r="Y42" s="206">
        <v>0</v>
      </c>
      <c r="Z42" s="206">
        <v>2.42</v>
      </c>
      <c r="AA42" s="206">
        <v>0.78</v>
      </c>
      <c r="AB42" s="206">
        <v>0</v>
      </c>
      <c r="AC42" s="206">
        <v>11.12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3.73</v>
      </c>
      <c r="E43" s="206">
        <v>0</v>
      </c>
      <c r="F43" s="206">
        <v>0</v>
      </c>
      <c r="G43" s="206">
        <v>8.69</v>
      </c>
      <c r="H43" s="206">
        <v>0</v>
      </c>
      <c r="I43" s="206">
        <v>22.87</v>
      </c>
      <c r="J43" s="206">
        <v>0.7</v>
      </c>
      <c r="K43" s="206">
        <v>2.83</v>
      </c>
      <c r="L43" s="206">
        <v>43.49</v>
      </c>
      <c r="M43" s="206">
        <v>0</v>
      </c>
      <c r="N43" s="206">
        <v>1.03</v>
      </c>
      <c r="O43" s="206">
        <v>1.73</v>
      </c>
      <c r="P43" s="206">
        <v>2.14</v>
      </c>
      <c r="Q43" s="206">
        <v>5.54</v>
      </c>
      <c r="R43" s="206">
        <v>0.18</v>
      </c>
      <c r="S43" s="206">
        <v>0.23</v>
      </c>
      <c r="T43" s="206">
        <v>1.41</v>
      </c>
      <c r="U43" s="206">
        <v>9.4600000000000009</v>
      </c>
      <c r="V43" s="206">
        <v>3.97</v>
      </c>
      <c r="W43" s="206">
        <v>0.4</v>
      </c>
      <c r="X43" s="206">
        <v>0.86</v>
      </c>
      <c r="Y43" s="206">
        <v>0</v>
      </c>
      <c r="Z43" s="206">
        <v>2.42</v>
      </c>
      <c r="AA43" s="206">
        <v>0.78</v>
      </c>
      <c r="AB43" s="206">
        <v>0</v>
      </c>
      <c r="AC43" s="206">
        <v>11.12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3.73</v>
      </c>
      <c r="E44" s="206">
        <v>0</v>
      </c>
      <c r="F44" s="206">
        <v>0</v>
      </c>
      <c r="G44" s="206">
        <v>8.69</v>
      </c>
      <c r="H44" s="206">
        <v>0</v>
      </c>
      <c r="I44" s="206">
        <v>22.87</v>
      </c>
      <c r="J44" s="206">
        <v>0.7</v>
      </c>
      <c r="K44" s="206">
        <v>2.83</v>
      </c>
      <c r="L44" s="206">
        <v>43.49</v>
      </c>
      <c r="M44" s="206">
        <v>0</v>
      </c>
      <c r="N44" s="206">
        <v>1.03</v>
      </c>
      <c r="O44" s="206">
        <v>1.73</v>
      </c>
      <c r="P44" s="206">
        <v>2.14</v>
      </c>
      <c r="Q44" s="206">
        <v>5.54</v>
      </c>
      <c r="R44" s="206">
        <v>0.18</v>
      </c>
      <c r="S44" s="206">
        <v>0.23</v>
      </c>
      <c r="T44" s="206">
        <v>1.41</v>
      </c>
      <c r="U44" s="206">
        <v>9.4600000000000009</v>
      </c>
      <c r="V44" s="206">
        <v>3.97</v>
      </c>
      <c r="W44" s="206">
        <v>0.4</v>
      </c>
      <c r="X44" s="206">
        <v>0.86</v>
      </c>
      <c r="Y44" s="206">
        <v>0</v>
      </c>
      <c r="Z44" s="206">
        <v>2.42</v>
      </c>
      <c r="AA44" s="206">
        <v>0.78</v>
      </c>
      <c r="AB44" s="206">
        <v>0</v>
      </c>
      <c r="AC44" s="206">
        <v>11.12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3.73</v>
      </c>
      <c r="E45" s="206">
        <v>0</v>
      </c>
      <c r="F45" s="206">
        <v>0</v>
      </c>
      <c r="G45" s="206">
        <v>8.69</v>
      </c>
      <c r="H45" s="206">
        <v>0</v>
      </c>
      <c r="I45" s="206">
        <v>22.87</v>
      </c>
      <c r="J45" s="206">
        <v>0.7</v>
      </c>
      <c r="K45" s="206">
        <v>2.83</v>
      </c>
      <c r="L45" s="206">
        <v>43.49</v>
      </c>
      <c r="M45" s="206">
        <v>0</v>
      </c>
      <c r="N45" s="206">
        <v>1.03</v>
      </c>
      <c r="O45" s="206">
        <v>1.73</v>
      </c>
      <c r="P45" s="206">
        <v>2.14</v>
      </c>
      <c r="Q45" s="206">
        <v>5.54</v>
      </c>
      <c r="R45" s="206">
        <v>0.18</v>
      </c>
      <c r="S45" s="206">
        <v>0.23</v>
      </c>
      <c r="T45" s="206">
        <v>1.41</v>
      </c>
      <c r="U45" s="206">
        <v>9.4600000000000009</v>
      </c>
      <c r="V45" s="206">
        <v>3.97</v>
      </c>
      <c r="W45" s="206">
        <v>0.4</v>
      </c>
      <c r="X45" s="206">
        <v>0.86</v>
      </c>
      <c r="Y45" s="206">
        <v>0</v>
      </c>
      <c r="Z45" s="206">
        <v>2.42</v>
      </c>
      <c r="AA45" s="206">
        <v>0.78</v>
      </c>
      <c r="AB45" s="206">
        <v>0</v>
      </c>
      <c r="AC45" s="206">
        <v>11.22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3.73</v>
      </c>
      <c r="E46" s="206">
        <v>0</v>
      </c>
      <c r="F46" s="206">
        <v>0</v>
      </c>
      <c r="G46" s="206">
        <v>8.69</v>
      </c>
      <c r="H46" s="206">
        <v>0</v>
      </c>
      <c r="I46" s="206">
        <v>22.87</v>
      </c>
      <c r="J46" s="206">
        <v>0.7</v>
      </c>
      <c r="K46" s="206">
        <v>2.83</v>
      </c>
      <c r="L46" s="206">
        <v>43.49</v>
      </c>
      <c r="M46" s="206">
        <v>0</v>
      </c>
      <c r="N46" s="206">
        <v>1.03</v>
      </c>
      <c r="O46" s="206">
        <v>1.73</v>
      </c>
      <c r="P46" s="206">
        <v>2.14</v>
      </c>
      <c r="Q46" s="206">
        <v>5.54</v>
      </c>
      <c r="R46" s="206">
        <v>0.18</v>
      </c>
      <c r="S46" s="206">
        <v>0.23</v>
      </c>
      <c r="T46" s="206">
        <v>1.41</v>
      </c>
      <c r="U46" s="206">
        <v>9.4600000000000009</v>
      </c>
      <c r="V46" s="206">
        <v>3.97</v>
      </c>
      <c r="W46" s="206">
        <v>0.4</v>
      </c>
      <c r="X46" s="206">
        <v>0.86</v>
      </c>
      <c r="Y46" s="206">
        <v>0</v>
      </c>
      <c r="Z46" s="206">
        <v>2.42</v>
      </c>
      <c r="AA46" s="206">
        <v>0.78</v>
      </c>
      <c r="AB46" s="206">
        <v>0</v>
      </c>
      <c r="AC46" s="206">
        <v>0.78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3.73</v>
      </c>
      <c r="E47" s="206">
        <v>0</v>
      </c>
      <c r="F47" s="206">
        <v>0</v>
      </c>
      <c r="G47" s="206">
        <v>8.69</v>
      </c>
      <c r="H47" s="206">
        <v>0</v>
      </c>
      <c r="I47" s="206">
        <v>22.87</v>
      </c>
      <c r="J47" s="206">
        <v>0.7</v>
      </c>
      <c r="K47" s="206">
        <v>2.83</v>
      </c>
      <c r="L47" s="206">
        <v>43.49</v>
      </c>
      <c r="M47" s="206">
        <v>0</v>
      </c>
      <c r="N47" s="206">
        <v>1.03</v>
      </c>
      <c r="O47" s="206">
        <v>1.73</v>
      </c>
      <c r="P47" s="206">
        <v>2.14</v>
      </c>
      <c r="Q47" s="206">
        <v>5.54</v>
      </c>
      <c r="R47" s="206">
        <v>0.18</v>
      </c>
      <c r="S47" s="206">
        <v>0.23</v>
      </c>
      <c r="T47" s="206">
        <v>1.41</v>
      </c>
      <c r="U47" s="206">
        <v>9.4600000000000009</v>
      </c>
      <c r="V47" s="206">
        <v>3.97</v>
      </c>
      <c r="W47" s="206">
        <v>0.4</v>
      </c>
      <c r="X47" s="206">
        <v>0.86</v>
      </c>
      <c r="Y47" s="206">
        <v>0</v>
      </c>
      <c r="Z47" s="206">
        <v>2.42</v>
      </c>
      <c r="AA47" s="206">
        <v>0.78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11.58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3.73</v>
      </c>
      <c r="E48" s="206">
        <v>0</v>
      </c>
      <c r="F48" s="206">
        <v>0</v>
      </c>
      <c r="G48" s="206">
        <v>8.69</v>
      </c>
      <c r="H48" s="206">
        <v>0</v>
      </c>
      <c r="I48" s="206">
        <v>22.87</v>
      </c>
      <c r="J48" s="206">
        <v>0.7</v>
      </c>
      <c r="K48" s="206">
        <v>2.83</v>
      </c>
      <c r="L48" s="206">
        <v>43.49</v>
      </c>
      <c r="M48" s="206">
        <v>0</v>
      </c>
      <c r="N48" s="206">
        <v>1.03</v>
      </c>
      <c r="O48" s="206">
        <v>1.73</v>
      </c>
      <c r="P48" s="206">
        <v>2.14</v>
      </c>
      <c r="Q48" s="206">
        <v>5.54</v>
      </c>
      <c r="R48" s="206">
        <v>0.18</v>
      </c>
      <c r="S48" s="206">
        <v>0.23</v>
      </c>
      <c r="T48" s="206">
        <v>1.41</v>
      </c>
      <c r="U48" s="206">
        <v>9.4600000000000009</v>
      </c>
      <c r="V48" s="206">
        <v>3.97</v>
      </c>
      <c r="W48" s="206">
        <v>0.4</v>
      </c>
      <c r="X48" s="206">
        <v>0.86</v>
      </c>
      <c r="Y48" s="206">
        <v>0</v>
      </c>
      <c r="Z48" s="206">
        <v>2.42</v>
      </c>
      <c r="AA48" s="206">
        <v>0.78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11.58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3.73</v>
      </c>
      <c r="E49" s="206">
        <v>0</v>
      </c>
      <c r="F49" s="206">
        <v>0</v>
      </c>
      <c r="G49" s="206">
        <v>8.69</v>
      </c>
      <c r="H49" s="206">
        <v>0</v>
      </c>
      <c r="I49" s="206">
        <v>19.809999999999999</v>
      </c>
      <c r="J49" s="206">
        <v>0.7</v>
      </c>
      <c r="K49" s="206">
        <v>2.83</v>
      </c>
      <c r="L49" s="206">
        <v>43.49</v>
      </c>
      <c r="M49" s="206">
        <v>0</v>
      </c>
      <c r="N49" s="206">
        <v>1.03</v>
      </c>
      <c r="O49" s="206">
        <v>1.73</v>
      </c>
      <c r="P49" s="206">
        <v>2.14</v>
      </c>
      <c r="Q49" s="206">
        <v>5.54</v>
      </c>
      <c r="R49" s="206">
        <v>0.18</v>
      </c>
      <c r="S49" s="206">
        <v>0.23</v>
      </c>
      <c r="T49" s="206">
        <v>1.41</v>
      </c>
      <c r="U49" s="206">
        <v>9.4600000000000009</v>
      </c>
      <c r="V49" s="206">
        <v>3.95</v>
      </c>
      <c r="W49" s="206">
        <v>0.4</v>
      </c>
      <c r="X49" s="206">
        <v>0.86</v>
      </c>
      <c r="Y49" s="206">
        <v>0</v>
      </c>
      <c r="Z49" s="206">
        <v>2.42</v>
      </c>
      <c r="AA49" s="206">
        <v>0.78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11.58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3.73</v>
      </c>
      <c r="E50" s="206">
        <v>0</v>
      </c>
      <c r="F50" s="206">
        <v>0</v>
      </c>
      <c r="G50" s="206">
        <v>8.69</v>
      </c>
      <c r="H50" s="206">
        <v>0</v>
      </c>
      <c r="I50" s="206">
        <v>19.809999999999999</v>
      </c>
      <c r="J50" s="206">
        <v>0.7</v>
      </c>
      <c r="K50" s="206">
        <v>2.83</v>
      </c>
      <c r="L50" s="206">
        <v>43.49</v>
      </c>
      <c r="M50" s="206">
        <v>0</v>
      </c>
      <c r="N50" s="206">
        <v>1.03</v>
      </c>
      <c r="O50" s="206">
        <v>1.73</v>
      </c>
      <c r="P50" s="206">
        <v>2.14</v>
      </c>
      <c r="Q50" s="206">
        <v>5.54</v>
      </c>
      <c r="R50" s="206">
        <v>0.18</v>
      </c>
      <c r="S50" s="206">
        <v>0.23</v>
      </c>
      <c r="T50" s="206">
        <v>1.41</v>
      </c>
      <c r="U50" s="206">
        <v>9.4600000000000009</v>
      </c>
      <c r="V50" s="206">
        <v>3.95</v>
      </c>
      <c r="W50" s="206">
        <v>0.4</v>
      </c>
      <c r="X50" s="206">
        <v>0.86</v>
      </c>
      <c r="Y50" s="206">
        <v>0</v>
      </c>
      <c r="Z50" s="206">
        <v>2.42</v>
      </c>
      <c r="AA50" s="206">
        <v>0.78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11.58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3.73</v>
      </c>
      <c r="E51" s="206">
        <v>0</v>
      </c>
      <c r="F51" s="206">
        <v>0</v>
      </c>
      <c r="G51" s="206">
        <v>8.69</v>
      </c>
      <c r="H51" s="206">
        <v>0</v>
      </c>
      <c r="I51" s="206">
        <v>19.809999999999999</v>
      </c>
      <c r="J51" s="206">
        <v>0.7</v>
      </c>
      <c r="K51" s="206">
        <v>2.83</v>
      </c>
      <c r="L51" s="206">
        <v>43.49</v>
      </c>
      <c r="M51" s="206">
        <v>0</v>
      </c>
      <c r="N51" s="206">
        <v>1.03</v>
      </c>
      <c r="O51" s="206">
        <v>1.73</v>
      </c>
      <c r="P51" s="206">
        <v>2.14</v>
      </c>
      <c r="Q51" s="206">
        <v>5.54</v>
      </c>
      <c r="R51" s="206">
        <v>0.18</v>
      </c>
      <c r="S51" s="206">
        <v>0.23</v>
      </c>
      <c r="T51" s="206">
        <v>1.41</v>
      </c>
      <c r="U51" s="206">
        <v>9.4600000000000009</v>
      </c>
      <c r="V51" s="206">
        <v>3.95</v>
      </c>
      <c r="W51" s="206">
        <v>0.4</v>
      </c>
      <c r="X51" s="206">
        <v>0.86</v>
      </c>
      <c r="Y51" s="206">
        <v>0</v>
      </c>
      <c r="Z51" s="206">
        <v>2.42</v>
      </c>
      <c r="AA51" s="206">
        <v>0.78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11.58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3.73</v>
      </c>
      <c r="E52" s="206">
        <v>0</v>
      </c>
      <c r="F52" s="206">
        <v>0</v>
      </c>
      <c r="G52" s="206">
        <v>8.69</v>
      </c>
      <c r="H52" s="206">
        <v>0</v>
      </c>
      <c r="I52" s="206">
        <v>19.809999999999999</v>
      </c>
      <c r="J52" s="206">
        <v>0.7</v>
      </c>
      <c r="K52" s="206">
        <v>2.83</v>
      </c>
      <c r="L52" s="206">
        <v>43.49</v>
      </c>
      <c r="M52" s="206">
        <v>0</v>
      </c>
      <c r="N52" s="206">
        <v>1.03</v>
      </c>
      <c r="O52" s="206">
        <v>1.73</v>
      </c>
      <c r="P52" s="206">
        <v>2.14</v>
      </c>
      <c r="Q52" s="206">
        <v>5.54</v>
      </c>
      <c r="R52" s="206">
        <v>0.18</v>
      </c>
      <c r="S52" s="206">
        <v>0.23</v>
      </c>
      <c r="T52" s="206">
        <v>1.41</v>
      </c>
      <c r="U52" s="206">
        <v>9.4600000000000009</v>
      </c>
      <c r="V52" s="206">
        <v>3.95</v>
      </c>
      <c r="W52" s="206">
        <v>0.4</v>
      </c>
      <c r="X52" s="206">
        <v>0.86</v>
      </c>
      <c r="Y52" s="206">
        <v>0</v>
      </c>
      <c r="Z52" s="206">
        <v>2.42</v>
      </c>
      <c r="AA52" s="206">
        <v>0.78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11.58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3.73</v>
      </c>
      <c r="E53" s="206">
        <v>0</v>
      </c>
      <c r="F53" s="206">
        <v>0</v>
      </c>
      <c r="G53" s="206">
        <v>8.69</v>
      </c>
      <c r="H53" s="206">
        <v>0</v>
      </c>
      <c r="I53" s="206">
        <v>19.809999999999999</v>
      </c>
      <c r="J53" s="206">
        <v>0.7</v>
      </c>
      <c r="K53" s="206">
        <v>44.86</v>
      </c>
      <c r="L53" s="206">
        <v>43.49</v>
      </c>
      <c r="M53" s="206">
        <v>0</v>
      </c>
      <c r="N53" s="206">
        <v>1.03</v>
      </c>
      <c r="O53" s="206">
        <v>1.73</v>
      </c>
      <c r="P53" s="206">
        <v>2.14</v>
      </c>
      <c r="Q53" s="206">
        <v>5.54</v>
      </c>
      <c r="R53" s="206">
        <v>0.18</v>
      </c>
      <c r="S53" s="206">
        <v>0.23</v>
      </c>
      <c r="T53" s="206">
        <v>1.41</v>
      </c>
      <c r="U53" s="206">
        <v>9.4600000000000009</v>
      </c>
      <c r="V53" s="206">
        <v>3.95</v>
      </c>
      <c r="W53" s="206">
        <v>0.4</v>
      </c>
      <c r="X53" s="206">
        <v>0.86</v>
      </c>
      <c r="Y53" s="206">
        <v>0</v>
      </c>
      <c r="Z53" s="206">
        <v>2.42</v>
      </c>
      <c r="AA53" s="206">
        <v>0.78</v>
      </c>
      <c r="AB53" s="206">
        <v>0</v>
      </c>
      <c r="AC53" s="206">
        <v>0.93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11.58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3.73</v>
      </c>
      <c r="E54" s="206">
        <v>0</v>
      </c>
      <c r="F54" s="206">
        <v>0</v>
      </c>
      <c r="G54" s="206">
        <v>8.69</v>
      </c>
      <c r="H54" s="206">
        <v>0</v>
      </c>
      <c r="I54" s="206">
        <v>19.809999999999999</v>
      </c>
      <c r="J54" s="206">
        <v>0.7</v>
      </c>
      <c r="K54" s="206">
        <v>44.86</v>
      </c>
      <c r="L54" s="206">
        <v>43.49</v>
      </c>
      <c r="M54" s="206">
        <v>0</v>
      </c>
      <c r="N54" s="206">
        <v>1.03</v>
      </c>
      <c r="O54" s="206">
        <v>1.73</v>
      </c>
      <c r="P54" s="206">
        <v>2.14</v>
      </c>
      <c r="Q54" s="206">
        <v>5.54</v>
      </c>
      <c r="R54" s="206">
        <v>0.18</v>
      </c>
      <c r="S54" s="206">
        <v>0.23</v>
      </c>
      <c r="T54" s="206">
        <v>1.41</v>
      </c>
      <c r="U54" s="206">
        <v>9.4600000000000009</v>
      </c>
      <c r="V54" s="206">
        <v>3.95</v>
      </c>
      <c r="W54" s="206">
        <v>0.4</v>
      </c>
      <c r="X54" s="206">
        <v>0.86</v>
      </c>
      <c r="Y54" s="206">
        <v>0</v>
      </c>
      <c r="Z54" s="206">
        <v>2.42</v>
      </c>
      <c r="AA54" s="206">
        <v>0.78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3.73</v>
      </c>
      <c r="E55" s="206">
        <v>0</v>
      </c>
      <c r="F55" s="206">
        <v>0</v>
      </c>
      <c r="G55" s="206">
        <v>8.69</v>
      </c>
      <c r="H55" s="206">
        <v>0</v>
      </c>
      <c r="I55" s="206">
        <v>19.809999999999999</v>
      </c>
      <c r="J55" s="206">
        <v>0.7</v>
      </c>
      <c r="K55" s="206">
        <v>44.86</v>
      </c>
      <c r="L55" s="206">
        <v>43.49</v>
      </c>
      <c r="M55" s="206">
        <v>0</v>
      </c>
      <c r="N55" s="206">
        <v>1.03</v>
      </c>
      <c r="O55" s="206">
        <v>1.73</v>
      </c>
      <c r="P55" s="206">
        <v>2.14</v>
      </c>
      <c r="Q55" s="206">
        <v>5.54</v>
      </c>
      <c r="R55" s="206">
        <v>2.48</v>
      </c>
      <c r="S55" s="206">
        <v>4.74</v>
      </c>
      <c r="T55" s="206">
        <v>1.41</v>
      </c>
      <c r="U55" s="206">
        <v>9.4600000000000009</v>
      </c>
      <c r="V55" s="206">
        <v>4.6100000000000003</v>
      </c>
      <c r="W55" s="206">
        <v>0.4</v>
      </c>
      <c r="X55" s="206">
        <v>0.86</v>
      </c>
      <c r="Y55" s="206">
        <v>0</v>
      </c>
      <c r="Z55" s="206">
        <v>2.42</v>
      </c>
      <c r="AA55" s="206">
        <v>0.78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3.73</v>
      </c>
      <c r="E56" s="206">
        <v>0</v>
      </c>
      <c r="F56" s="206">
        <v>0</v>
      </c>
      <c r="G56" s="206">
        <v>8.69</v>
      </c>
      <c r="H56" s="206">
        <v>0</v>
      </c>
      <c r="I56" s="206">
        <v>19.809999999999999</v>
      </c>
      <c r="J56" s="206">
        <v>0.7</v>
      </c>
      <c r="K56" s="206">
        <v>44.86</v>
      </c>
      <c r="L56" s="206">
        <v>43.49</v>
      </c>
      <c r="M56" s="206">
        <v>0</v>
      </c>
      <c r="N56" s="206">
        <v>1.03</v>
      </c>
      <c r="O56" s="206">
        <v>1.73</v>
      </c>
      <c r="P56" s="206">
        <v>2.14</v>
      </c>
      <c r="Q56" s="206">
        <v>5.54</v>
      </c>
      <c r="R56" s="206">
        <v>2.48</v>
      </c>
      <c r="S56" s="206">
        <v>4.7699999999999996</v>
      </c>
      <c r="T56" s="206">
        <v>1.41</v>
      </c>
      <c r="U56" s="206">
        <v>9.4600000000000009</v>
      </c>
      <c r="V56" s="206">
        <v>4.6100000000000003</v>
      </c>
      <c r="W56" s="206">
        <v>0.4</v>
      </c>
      <c r="X56" s="206">
        <v>0.86</v>
      </c>
      <c r="Y56" s="206">
        <v>0</v>
      </c>
      <c r="Z56" s="206">
        <v>2.42</v>
      </c>
      <c r="AA56" s="206">
        <v>0.78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3.73</v>
      </c>
      <c r="E57" s="206">
        <v>0</v>
      </c>
      <c r="F57" s="206">
        <v>0</v>
      </c>
      <c r="G57" s="206">
        <v>8.69</v>
      </c>
      <c r="H57" s="206">
        <v>0</v>
      </c>
      <c r="I57" s="206">
        <v>19.809999999999999</v>
      </c>
      <c r="J57" s="206">
        <v>0.7</v>
      </c>
      <c r="K57" s="206">
        <v>44.86</v>
      </c>
      <c r="L57" s="206">
        <v>43.49</v>
      </c>
      <c r="M57" s="206">
        <v>0</v>
      </c>
      <c r="N57" s="206">
        <v>1.03</v>
      </c>
      <c r="O57" s="206">
        <v>1.73</v>
      </c>
      <c r="P57" s="206">
        <v>2.14</v>
      </c>
      <c r="Q57" s="206">
        <v>5.54</v>
      </c>
      <c r="R57" s="206">
        <v>2.48</v>
      </c>
      <c r="S57" s="206">
        <v>4.7699999999999996</v>
      </c>
      <c r="T57" s="206">
        <v>1.41</v>
      </c>
      <c r="U57" s="206">
        <v>9.4600000000000009</v>
      </c>
      <c r="V57" s="206">
        <v>4.6100000000000003</v>
      </c>
      <c r="W57" s="206">
        <v>0.4</v>
      </c>
      <c r="X57" s="206">
        <v>0.86</v>
      </c>
      <c r="Y57" s="206">
        <v>0</v>
      </c>
      <c r="Z57" s="206">
        <v>2.42</v>
      </c>
      <c r="AA57" s="206">
        <v>0.78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3.73</v>
      </c>
      <c r="E58" s="206">
        <v>0</v>
      </c>
      <c r="F58" s="206">
        <v>0</v>
      </c>
      <c r="G58" s="206">
        <v>8.69</v>
      </c>
      <c r="H58" s="206">
        <v>0</v>
      </c>
      <c r="I58" s="206">
        <v>19.809999999999999</v>
      </c>
      <c r="J58" s="206">
        <v>0.7</v>
      </c>
      <c r="K58" s="206">
        <v>44.86</v>
      </c>
      <c r="L58" s="206">
        <v>43.49</v>
      </c>
      <c r="M58" s="206">
        <v>0</v>
      </c>
      <c r="N58" s="206">
        <v>1.03</v>
      </c>
      <c r="O58" s="206">
        <v>1.73</v>
      </c>
      <c r="P58" s="206">
        <v>2.14</v>
      </c>
      <c r="Q58" s="206">
        <v>5.54</v>
      </c>
      <c r="R58" s="206">
        <v>2.48</v>
      </c>
      <c r="S58" s="206">
        <v>4.7699999999999996</v>
      </c>
      <c r="T58" s="206">
        <v>1.41</v>
      </c>
      <c r="U58" s="206">
        <v>9.4600000000000009</v>
      </c>
      <c r="V58" s="206">
        <v>4.6100000000000003</v>
      </c>
      <c r="W58" s="206">
        <v>0.4</v>
      </c>
      <c r="X58" s="206">
        <v>0.86</v>
      </c>
      <c r="Y58" s="206">
        <v>0</v>
      </c>
      <c r="Z58" s="206">
        <v>2.42</v>
      </c>
      <c r="AA58" s="206">
        <v>0.78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3.73</v>
      </c>
      <c r="E59" s="206">
        <v>0</v>
      </c>
      <c r="F59" s="206">
        <v>0</v>
      </c>
      <c r="G59" s="206">
        <v>8.69</v>
      </c>
      <c r="H59" s="206">
        <v>0</v>
      </c>
      <c r="I59" s="206">
        <v>19.809999999999999</v>
      </c>
      <c r="J59" s="206">
        <v>0.7</v>
      </c>
      <c r="K59" s="206">
        <v>7.2</v>
      </c>
      <c r="L59" s="206">
        <v>43.49</v>
      </c>
      <c r="M59" s="206">
        <v>0</v>
      </c>
      <c r="N59" s="206">
        <v>1.03</v>
      </c>
      <c r="O59" s="206">
        <v>1.73</v>
      </c>
      <c r="P59" s="206">
        <v>2.14</v>
      </c>
      <c r="Q59" s="206">
        <v>5.54</v>
      </c>
      <c r="R59" s="206">
        <v>0.36</v>
      </c>
      <c r="S59" s="206">
        <v>0.67</v>
      </c>
      <c r="T59" s="206">
        <v>1.41</v>
      </c>
      <c r="U59" s="206">
        <v>9.4600000000000009</v>
      </c>
      <c r="V59" s="206">
        <v>4.43</v>
      </c>
      <c r="W59" s="206">
        <v>0.4</v>
      </c>
      <c r="X59" s="206">
        <v>0.86</v>
      </c>
      <c r="Y59" s="206">
        <v>0</v>
      </c>
      <c r="Z59" s="206">
        <v>2.42</v>
      </c>
      <c r="AA59" s="206">
        <v>0.78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3.73</v>
      </c>
      <c r="E60" s="206">
        <v>0</v>
      </c>
      <c r="F60" s="206">
        <v>0</v>
      </c>
      <c r="G60" s="206">
        <v>8.69</v>
      </c>
      <c r="H60" s="206">
        <v>0</v>
      </c>
      <c r="I60" s="206">
        <v>19.809999999999999</v>
      </c>
      <c r="J60" s="206">
        <v>0.7</v>
      </c>
      <c r="K60" s="206">
        <v>2.83</v>
      </c>
      <c r="L60" s="206">
        <v>43.49</v>
      </c>
      <c r="M60" s="206">
        <v>0</v>
      </c>
      <c r="N60" s="206">
        <v>1.03</v>
      </c>
      <c r="O60" s="206">
        <v>1.73</v>
      </c>
      <c r="P60" s="206">
        <v>2.14</v>
      </c>
      <c r="Q60" s="206">
        <v>5.54</v>
      </c>
      <c r="R60" s="206">
        <v>0.36</v>
      </c>
      <c r="S60" s="206">
        <v>0.67</v>
      </c>
      <c r="T60" s="206">
        <v>1.41</v>
      </c>
      <c r="U60" s="206">
        <v>9.4600000000000009</v>
      </c>
      <c r="V60" s="206">
        <v>4.43</v>
      </c>
      <c r="W60" s="206">
        <v>0.4</v>
      </c>
      <c r="X60" s="206">
        <v>0.86</v>
      </c>
      <c r="Y60" s="206">
        <v>0</v>
      </c>
      <c r="Z60" s="206">
        <v>2.42</v>
      </c>
      <c r="AA60" s="206">
        <v>0.78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3.73</v>
      </c>
      <c r="E61" s="206">
        <v>0</v>
      </c>
      <c r="F61" s="206">
        <v>0</v>
      </c>
      <c r="G61" s="206">
        <v>8.69</v>
      </c>
      <c r="H61" s="206">
        <v>0</v>
      </c>
      <c r="I61" s="206">
        <v>19.809999999999999</v>
      </c>
      <c r="J61" s="206">
        <v>0.7</v>
      </c>
      <c r="K61" s="206">
        <v>2.83</v>
      </c>
      <c r="L61" s="206">
        <v>43.49</v>
      </c>
      <c r="M61" s="206">
        <v>0</v>
      </c>
      <c r="N61" s="206">
        <v>1.03</v>
      </c>
      <c r="O61" s="206">
        <v>1.73</v>
      </c>
      <c r="P61" s="206">
        <v>2.14</v>
      </c>
      <c r="Q61" s="206">
        <v>5.54</v>
      </c>
      <c r="R61" s="206">
        <v>0.36</v>
      </c>
      <c r="S61" s="206">
        <v>0.67</v>
      </c>
      <c r="T61" s="206">
        <v>1.41</v>
      </c>
      <c r="U61" s="206">
        <v>9.4600000000000009</v>
      </c>
      <c r="V61" s="206">
        <v>4.43</v>
      </c>
      <c r="W61" s="206">
        <v>0.4</v>
      </c>
      <c r="X61" s="206">
        <v>0.86</v>
      </c>
      <c r="Y61" s="206">
        <v>0</v>
      </c>
      <c r="Z61" s="206">
        <v>2.42</v>
      </c>
      <c r="AA61" s="206">
        <v>0.78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3.73</v>
      </c>
      <c r="E62" s="206">
        <v>0</v>
      </c>
      <c r="F62" s="206">
        <v>0</v>
      </c>
      <c r="G62" s="206">
        <v>8.69</v>
      </c>
      <c r="H62" s="206">
        <v>0</v>
      </c>
      <c r="I62" s="206">
        <v>19.809999999999999</v>
      </c>
      <c r="J62" s="206">
        <v>0.7</v>
      </c>
      <c r="K62" s="206">
        <v>2.83</v>
      </c>
      <c r="L62" s="206">
        <v>43.49</v>
      </c>
      <c r="M62" s="206">
        <v>0</v>
      </c>
      <c r="N62" s="206">
        <v>1.03</v>
      </c>
      <c r="O62" s="206">
        <v>1.73</v>
      </c>
      <c r="P62" s="206">
        <v>2.14</v>
      </c>
      <c r="Q62" s="206">
        <v>5.54</v>
      </c>
      <c r="R62" s="206">
        <v>0.18</v>
      </c>
      <c r="S62" s="206">
        <v>0.23</v>
      </c>
      <c r="T62" s="206">
        <v>1.41</v>
      </c>
      <c r="U62" s="206">
        <v>9.4600000000000009</v>
      </c>
      <c r="V62" s="206">
        <v>4.49</v>
      </c>
      <c r="W62" s="206">
        <v>0.4</v>
      </c>
      <c r="X62" s="206">
        <v>0.86</v>
      </c>
      <c r="Y62" s="206">
        <v>0</v>
      </c>
      <c r="Z62" s="206">
        <v>2.42</v>
      </c>
      <c r="AA62" s="206">
        <v>0.78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3.73</v>
      </c>
      <c r="E63" s="206">
        <v>0</v>
      </c>
      <c r="F63" s="206">
        <v>0</v>
      </c>
      <c r="G63" s="206">
        <v>8.69</v>
      </c>
      <c r="H63" s="206">
        <v>0</v>
      </c>
      <c r="I63" s="206">
        <v>18.7</v>
      </c>
      <c r="J63" s="206">
        <v>1.81</v>
      </c>
      <c r="K63" s="206">
        <v>2.83</v>
      </c>
      <c r="L63" s="206">
        <v>43.49</v>
      </c>
      <c r="M63" s="206">
        <v>0</v>
      </c>
      <c r="N63" s="206">
        <v>1.03</v>
      </c>
      <c r="O63" s="206">
        <v>1.73</v>
      </c>
      <c r="P63" s="206">
        <v>2.14</v>
      </c>
      <c r="Q63" s="206">
        <v>5.54</v>
      </c>
      <c r="R63" s="206">
        <v>0.18</v>
      </c>
      <c r="S63" s="206">
        <v>0.23</v>
      </c>
      <c r="T63" s="206">
        <v>1.41</v>
      </c>
      <c r="U63" s="206">
        <v>9.4600000000000009</v>
      </c>
      <c r="V63" s="206">
        <v>4.49</v>
      </c>
      <c r="W63" s="206">
        <v>0.4</v>
      </c>
      <c r="X63" s="206">
        <v>0.86</v>
      </c>
      <c r="Y63" s="206">
        <v>0</v>
      </c>
      <c r="Z63" s="206">
        <v>2.42</v>
      </c>
      <c r="AA63" s="206">
        <v>0.78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3.73</v>
      </c>
      <c r="E64" s="206">
        <v>0</v>
      </c>
      <c r="F64" s="206">
        <v>0</v>
      </c>
      <c r="G64" s="206">
        <v>8.69</v>
      </c>
      <c r="H64" s="206">
        <v>0</v>
      </c>
      <c r="I64" s="206">
        <v>17.170000000000002</v>
      </c>
      <c r="J64" s="206">
        <v>3.34</v>
      </c>
      <c r="K64" s="206">
        <v>2.83</v>
      </c>
      <c r="L64" s="206">
        <v>43.49</v>
      </c>
      <c r="M64" s="206">
        <v>0</v>
      </c>
      <c r="N64" s="206">
        <v>1.03</v>
      </c>
      <c r="O64" s="206">
        <v>1.73</v>
      </c>
      <c r="P64" s="206">
        <v>2.14</v>
      </c>
      <c r="Q64" s="206">
        <v>5.54</v>
      </c>
      <c r="R64" s="206">
        <v>0.18</v>
      </c>
      <c r="S64" s="206">
        <v>0.23</v>
      </c>
      <c r="T64" s="206">
        <v>1.41</v>
      </c>
      <c r="U64" s="206">
        <v>9.4600000000000009</v>
      </c>
      <c r="V64" s="206">
        <v>4.49</v>
      </c>
      <c r="W64" s="206">
        <v>0.4</v>
      </c>
      <c r="X64" s="206">
        <v>0.86</v>
      </c>
      <c r="Y64" s="206">
        <v>0</v>
      </c>
      <c r="Z64" s="206">
        <v>2.42</v>
      </c>
      <c r="AA64" s="206">
        <v>0.78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3.73</v>
      </c>
      <c r="E65" s="206">
        <v>0</v>
      </c>
      <c r="F65" s="206">
        <v>0</v>
      </c>
      <c r="G65" s="206">
        <v>8.69</v>
      </c>
      <c r="H65" s="206">
        <v>0</v>
      </c>
      <c r="I65" s="206">
        <v>13.55</v>
      </c>
      <c r="J65" s="206">
        <v>3.34</v>
      </c>
      <c r="K65" s="206">
        <v>2.83</v>
      </c>
      <c r="L65" s="206">
        <v>43.49</v>
      </c>
      <c r="M65" s="206">
        <v>0</v>
      </c>
      <c r="N65" s="206">
        <v>1.03</v>
      </c>
      <c r="O65" s="206">
        <v>1.73</v>
      </c>
      <c r="P65" s="206">
        <v>2.14</v>
      </c>
      <c r="Q65" s="206">
        <v>5.54</v>
      </c>
      <c r="R65" s="206">
        <v>0.18</v>
      </c>
      <c r="S65" s="206">
        <v>0.23</v>
      </c>
      <c r="T65" s="206">
        <v>1.41</v>
      </c>
      <c r="U65" s="206">
        <v>9.4600000000000009</v>
      </c>
      <c r="V65" s="206">
        <v>4.49</v>
      </c>
      <c r="W65" s="206">
        <v>0.4</v>
      </c>
      <c r="X65" s="206">
        <v>0.86</v>
      </c>
      <c r="Y65" s="206">
        <v>0</v>
      </c>
      <c r="Z65" s="206">
        <v>2.42</v>
      </c>
      <c r="AA65" s="206">
        <v>0.78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3.73</v>
      </c>
      <c r="E66" s="206">
        <v>0</v>
      </c>
      <c r="F66" s="206">
        <v>0</v>
      </c>
      <c r="G66" s="206">
        <v>8.69</v>
      </c>
      <c r="H66" s="206">
        <v>0</v>
      </c>
      <c r="I66" s="206">
        <v>9.3800000000000008</v>
      </c>
      <c r="J66" s="206">
        <v>3.34</v>
      </c>
      <c r="K66" s="206">
        <v>2.83</v>
      </c>
      <c r="L66" s="206">
        <v>43.49</v>
      </c>
      <c r="M66" s="206">
        <v>0</v>
      </c>
      <c r="N66" s="206">
        <v>1.03</v>
      </c>
      <c r="O66" s="206">
        <v>1.73</v>
      </c>
      <c r="P66" s="206">
        <v>2.14</v>
      </c>
      <c r="Q66" s="206">
        <v>5.54</v>
      </c>
      <c r="R66" s="206">
        <v>0.18</v>
      </c>
      <c r="S66" s="206">
        <v>0.23</v>
      </c>
      <c r="T66" s="206">
        <v>1.41</v>
      </c>
      <c r="U66" s="206">
        <v>9.4600000000000009</v>
      </c>
      <c r="V66" s="206">
        <v>4.49</v>
      </c>
      <c r="W66" s="206">
        <v>0.4</v>
      </c>
      <c r="X66" s="206">
        <v>0.86</v>
      </c>
      <c r="Y66" s="206">
        <v>0</v>
      </c>
      <c r="Z66" s="206">
        <v>2.42</v>
      </c>
      <c r="AA66" s="206">
        <v>0.78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3.73</v>
      </c>
      <c r="E67" s="206">
        <v>0</v>
      </c>
      <c r="F67" s="206">
        <v>0</v>
      </c>
      <c r="G67" s="206">
        <v>9.65</v>
      </c>
      <c r="H67" s="206">
        <v>0</v>
      </c>
      <c r="I67" s="206">
        <v>9.3800000000000008</v>
      </c>
      <c r="J67" s="206">
        <v>3.34</v>
      </c>
      <c r="K67" s="206">
        <v>2.83</v>
      </c>
      <c r="L67" s="206">
        <v>43.49</v>
      </c>
      <c r="M67" s="206">
        <v>0</v>
      </c>
      <c r="N67" s="206">
        <v>1.03</v>
      </c>
      <c r="O67" s="206">
        <v>1.73</v>
      </c>
      <c r="P67" s="206">
        <v>2.14</v>
      </c>
      <c r="Q67" s="206">
        <v>5.54</v>
      </c>
      <c r="R67" s="206">
        <v>0.18</v>
      </c>
      <c r="S67" s="206">
        <v>0.23</v>
      </c>
      <c r="T67" s="206">
        <v>1.41</v>
      </c>
      <c r="U67" s="206">
        <v>9.4600000000000009</v>
      </c>
      <c r="V67" s="206">
        <v>4.49</v>
      </c>
      <c r="W67" s="206">
        <v>0.4</v>
      </c>
      <c r="X67" s="206">
        <v>0.86</v>
      </c>
      <c r="Y67" s="206">
        <v>0</v>
      </c>
      <c r="Z67" s="206">
        <v>2.42</v>
      </c>
      <c r="AA67" s="206">
        <v>0.78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3.73</v>
      </c>
      <c r="E68" s="206">
        <v>0</v>
      </c>
      <c r="F68" s="206">
        <v>0</v>
      </c>
      <c r="G68" s="206">
        <v>0</v>
      </c>
      <c r="H68" s="206">
        <v>0</v>
      </c>
      <c r="I68" s="206">
        <v>9.3800000000000008</v>
      </c>
      <c r="J68" s="206">
        <v>3.34</v>
      </c>
      <c r="K68" s="206">
        <v>2.83</v>
      </c>
      <c r="L68" s="206">
        <v>43.49</v>
      </c>
      <c r="M68" s="206">
        <v>0</v>
      </c>
      <c r="N68" s="206">
        <v>1.03</v>
      </c>
      <c r="O68" s="206">
        <v>1.73</v>
      </c>
      <c r="P68" s="206">
        <v>2.14</v>
      </c>
      <c r="Q68" s="206">
        <v>5.54</v>
      </c>
      <c r="R68" s="206">
        <v>0.18</v>
      </c>
      <c r="S68" s="206">
        <v>0.23</v>
      </c>
      <c r="T68" s="206">
        <v>1.41</v>
      </c>
      <c r="U68" s="206">
        <v>9.4600000000000009</v>
      </c>
      <c r="V68" s="206">
        <v>4.49</v>
      </c>
      <c r="W68" s="206">
        <v>0.4</v>
      </c>
      <c r="X68" s="206">
        <v>0.86</v>
      </c>
      <c r="Y68" s="206">
        <v>0</v>
      </c>
      <c r="Z68" s="206">
        <v>2.42</v>
      </c>
      <c r="AA68" s="206">
        <v>0.78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3.73</v>
      </c>
      <c r="E69" s="206">
        <v>0</v>
      </c>
      <c r="F69" s="206">
        <v>0</v>
      </c>
      <c r="G69" s="206">
        <v>11.03</v>
      </c>
      <c r="H69" s="206">
        <v>0</v>
      </c>
      <c r="I69" s="206">
        <v>9.3800000000000008</v>
      </c>
      <c r="J69" s="206">
        <v>3.34</v>
      </c>
      <c r="K69" s="206">
        <v>2.83</v>
      </c>
      <c r="L69" s="206">
        <v>43.49</v>
      </c>
      <c r="M69" s="206">
        <v>0</v>
      </c>
      <c r="N69" s="206">
        <v>1.03</v>
      </c>
      <c r="O69" s="206">
        <v>1.73</v>
      </c>
      <c r="P69" s="206">
        <v>2.14</v>
      </c>
      <c r="Q69" s="206">
        <v>5.54</v>
      </c>
      <c r="R69" s="206">
        <v>0.18</v>
      </c>
      <c r="S69" s="206">
        <v>0.23</v>
      </c>
      <c r="T69" s="206">
        <v>1.41</v>
      </c>
      <c r="U69" s="206">
        <v>9.4600000000000009</v>
      </c>
      <c r="V69" s="206">
        <v>4.49</v>
      </c>
      <c r="W69" s="206">
        <v>0.4</v>
      </c>
      <c r="X69" s="206">
        <v>0.86</v>
      </c>
      <c r="Y69" s="206">
        <v>0</v>
      </c>
      <c r="Z69" s="206">
        <v>2.42</v>
      </c>
      <c r="AA69" s="206">
        <v>0.78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3.73</v>
      </c>
      <c r="E70" s="206">
        <v>0</v>
      </c>
      <c r="F70" s="206">
        <v>0</v>
      </c>
      <c r="G70" s="206">
        <v>11.03</v>
      </c>
      <c r="H70" s="206">
        <v>0</v>
      </c>
      <c r="I70" s="206">
        <v>9.3800000000000008</v>
      </c>
      <c r="J70" s="206">
        <v>3.34</v>
      </c>
      <c r="K70" s="206">
        <v>2.83</v>
      </c>
      <c r="L70" s="206">
        <v>43.49</v>
      </c>
      <c r="M70" s="206">
        <v>0</v>
      </c>
      <c r="N70" s="206">
        <v>1.03</v>
      </c>
      <c r="O70" s="206">
        <v>1.73</v>
      </c>
      <c r="P70" s="206">
        <v>2.14</v>
      </c>
      <c r="Q70" s="206">
        <v>5.54</v>
      </c>
      <c r="R70" s="206">
        <v>0.18</v>
      </c>
      <c r="S70" s="206">
        <v>0.23</v>
      </c>
      <c r="T70" s="206">
        <v>1.41</v>
      </c>
      <c r="U70" s="206">
        <v>9.4600000000000009</v>
      </c>
      <c r="V70" s="206">
        <v>4.49</v>
      </c>
      <c r="W70" s="206">
        <v>0.4</v>
      </c>
      <c r="X70" s="206">
        <v>0.86</v>
      </c>
      <c r="Y70" s="206">
        <v>0</v>
      </c>
      <c r="Z70" s="206">
        <v>2.42</v>
      </c>
      <c r="AA70" s="206">
        <v>0.78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3.73</v>
      </c>
      <c r="E71" s="206">
        <v>0</v>
      </c>
      <c r="F71" s="206">
        <v>0</v>
      </c>
      <c r="G71" s="206">
        <v>11.03</v>
      </c>
      <c r="H71" s="206">
        <v>0</v>
      </c>
      <c r="I71" s="206">
        <v>9.3800000000000008</v>
      </c>
      <c r="J71" s="206">
        <v>3.34</v>
      </c>
      <c r="K71" s="206">
        <v>2.83</v>
      </c>
      <c r="L71" s="206">
        <v>43.49</v>
      </c>
      <c r="M71" s="206">
        <v>0</v>
      </c>
      <c r="N71" s="206">
        <v>1.03</v>
      </c>
      <c r="O71" s="206">
        <v>1.73</v>
      </c>
      <c r="P71" s="206">
        <v>2.14</v>
      </c>
      <c r="Q71" s="206">
        <v>5.54</v>
      </c>
      <c r="R71" s="206">
        <v>0.18</v>
      </c>
      <c r="S71" s="206">
        <v>0.23</v>
      </c>
      <c r="T71" s="206">
        <v>1.41</v>
      </c>
      <c r="U71" s="206">
        <v>9.4600000000000009</v>
      </c>
      <c r="V71" s="206">
        <v>4.49</v>
      </c>
      <c r="W71" s="206">
        <v>0.4</v>
      </c>
      <c r="X71" s="206">
        <v>0.86</v>
      </c>
      <c r="Y71" s="206">
        <v>0</v>
      </c>
      <c r="Z71" s="206">
        <v>2.42</v>
      </c>
      <c r="AA71" s="206">
        <v>0.78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3.73</v>
      </c>
      <c r="E72" s="206">
        <v>0</v>
      </c>
      <c r="F72" s="206">
        <v>0</v>
      </c>
      <c r="G72" s="206">
        <v>11.03</v>
      </c>
      <c r="H72" s="206">
        <v>0</v>
      </c>
      <c r="I72" s="206">
        <v>9.3800000000000008</v>
      </c>
      <c r="J72" s="206">
        <v>3.34</v>
      </c>
      <c r="K72" s="206">
        <v>2.83</v>
      </c>
      <c r="L72" s="206">
        <v>43.49</v>
      </c>
      <c r="M72" s="206">
        <v>0</v>
      </c>
      <c r="N72" s="206">
        <v>1.03</v>
      </c>
      <c r="O72" s="206">
        <v>1.73</v>
      </c>
      <c r="P72" s="206">
        <v>2.14</v>
      </c>
      <c r="Q72" s="206">
        <v>5.54</v>
      </c>
      <c r="R72" s="206">
        <v>0.18</v>
      </c>
      <c r="S72" s="206">
        <v>0.23</v>
      </c>
      <c r="T72" s="206">
        <v>1.41</v>
      </c>
      <c r="U72" s="206">
        <v>9.4600000000000009</v>
      </c>
      <c r="V72" s="206">
        <v>4.49</v>
      </c>
      <c r="W72" s="206">
        <v>0.4</v>
      </c>
      <c r="X72" s="206">
        <v>0.86</v>
      </c>
      <c r="Y72" s="206">
        <v>0</v>
      </c>
      <c r="Z72" s="206">
        <v>2.42</v>
      </c>
      <c r="AA72" s="206">
        <v>0.78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3.73</v>
      </c>
      <c r="E73" s="206">
        <v>0</v>
      </c>
      <c r="F73" s="206">
        <v>0</v>
      </c>
      <c r="G73" s="206">
        <v>0</v>
      </c>
      <c r="H73" s="206">
        <v>0</v>
      </c>
      <c r="I73" s="206">
        <v>9.3800000000000008</v>
      </c>
      <c r="J73" s="206">
        <v>3.34</v>
      </c>
      <c r="K73" s="206">
        <v>2.83</v>
      </c>
      <c r="L73" s="206">
        <v>43.49</v>
      </c>
      <c r="M73" s="206">
        <v>0</v>
      </c>
      <c r="N73" s="206">
        <v>1.03</v>
      </c>
      <c r="O73" s="206">
        <v>1.73</v>
      </c>
      <c r="P73" s="206">
        <v>2.14</v>
      </c>
      <c r="Q73" s="206">
        <v>5.54</v>
      </c>
      <c r="R73" s="206">
        <v>0.18</v>
      </c>
      <c r="S73" s="206">
        <v>0.23</v>
      </c>
      <c r="T73" s="206">
        <v>1.41</v>
      </c>
      <c r="U73" s="206">
        <v>9.4600000000000009</v>
      </c>
      <c r="V73" s="206">
        <v>4.49</v>
      </c>
      <c r="W73" s="206">
        <v>0.4</v>
      </c>
      <c r="X73" s="206">
        <v>0.86</v>
      </c>
      <c r="Y73" s="206">
        <v>0</v>
      </c>
      <c r="Z73" s="206">
        <v>2.42</v>
      </c>
      <c r="AA73" s="206">
        <v>0.78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3.73</v>
      </c>
      <c r="E74" s="206">
        <v>0</v>
      </c>
      <c r="F74" s="206">
        <v>0</v>
      </c>
      <c r="G74" s="206">
        <v>0</v>
      </c>
      <c r="H74" s="206">
        <v>0</v>
      </c>
      <c r="I74" s="206">
        <v>9.3800000000000008</v>
      </c>
      <c r="J74" s="206">
        <v>3.34</v>
      </c>
      <c r="K74" s="206">
        <v>2.83</v>
      </c>
      <c r="L74" s="206">
        <v>43.49</v>
      </c>
      <c r="M74" s="206">
        <v>0</v>
      </c>
      <c r="N74" s="206">
        <v>1.03</v>
      </c>
      <c r="O74" s="206">
        <v>1.73</v>
      </c>
      <c r="P74" s="206">
        <v>2.14</v>
      </c>
      <c r="Q74" s="206">
        <v>5.54</v>
      </c>
      <c r="R74" s="206">
        <v>0.18</v>
      </c>
      <c r="S74" s="206">
        <v>0.23</v>
      </c>
      <c r="T74" s="206">
        <v>1.41</v>
      </c>
      <c r="U74" s="206">
        <v>9.4600000000000009</v>
      </c>
      <c r="V74" s="206">
        <v>4.49</v>
      </c>
      <c r="W74" s="206">
        <v>0.4</v>
      </c>
      <c r="X74" s="206">
        <v>0.86</v>
      </c>
      <c r="Y74" s="206">
        <v>0</v>
      </c>
      <c r="Z74" s="206">
        <v>2.42</v>
      </c>
      <c r="AA74" s="206">
        <v>0.78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3.73</v>
      </c>
      <c r="E75" s="206">
        <v>0</v>
      </c>
      <c r="F75" s="206">
        <v>0</v>
      </c>
      <c r="G75" s="206">
        <v>0</v>
      </c>
      <c r="H75" s="206">
        <v>0</v>
      </c>
      <c r="I75" s="206">
        <v>9.1</v>
      </c>
      <c r="J75" s="206">
        <v>3.34</v>
      </c>
      <c r="K75" s="206">
        <v>2.83</v>
      </c>
      <c r="L75" s="206">
        <v>43.49</v>
      </c>
      <c r="M75" s="206">
        <v>0</v>
      </c>
      <c r="N75" s="206">
        <v>1.03</v>
      </c>
      <c r="O75" s="206">
        <v>1.73</v>
      </c>
      <c r="P75" s="206">
        <v>2.14</v>
      </c>
      <c r="Q75" s="206">
        <v>5.54</v>
      </c>
      <c r="R75" s="206">
        <v>0.18</v>
      </c>
      <c r="S75" s="206">
        <v>0.23</v>
      </c>
      <c r="T75" s="206">
        <v>1.41</v>
      </c>
      <c r="U75" s="206">
        <v>9.4600000000000009</v>
      </c>
      <c r="V75" s="206">
        <v>4.49</v>
      </c>
      <c r="W75" s="206">
        <v>0.4</v>
      </c>
      <c r="X75" s="206">
        <v>0.86</v>
      </c>
      <c r="Y75" s="206">
        <v>0</v>
      </c>
      <c r="Z75" s="206">
        <v>2.42</v>
      </c>
      <c r="AA75" s="206">
        <v>0.78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3.73</v>
      </c>
      <c r="E76" s="206">
        <v>0</v>
      </c>
      <c r="F76" s="206">
        <v>0</v>
      </c>
      <c r="G76" s="206">
        <v>0</v>
      </c>
      <c r="H76" s="206">
        <v>0</v>
      </c>
      <c r="I76" s="206">
        <v>9.1</v>
      </c>
      <c r="J76" s="206">
        <v>3.34</v>
      </c>
      <c r="K76" s="206">
        <v>2.83</v>
      </c>
      <c r="L76" s="206">
        <v>43.49</v>
      </c>
      <c r="M76" s="206">
        <v>0</v>
      </c>
      <c r="N76" s="206">
        <v>1.03</v>
      </c>
      <c r="O76" s="206">
        <v>1.73</v>
      </c>
      <c r="P76" s="206">
        <v>2.14</v>
      </c>
      <c r="Q76" s="206">
        <v>5.54</v>
      </c>
      <c r="R76" s="206">
        <v>0.18</v>
      </c>
      <c r="S76" s="206">
        <v>0.23</v>
      </c>
      <c r="T76" s="206">
        <v>1.41</v>
      </c>
      <c r="U76" s="206">
        <v>9.4600000000000009</v>
      </c>
      <c r="V76" s="206">
        <v>4.49</v>
      </c>
      <c r="W76" s="206">
        <v>0.4</v>
      </c>
      <c r="X76" s="206">
        <v>0.86</v>
      </c>
      <c r="Y76" s="206">
        <v>0</v>
      </c>
      <c r="Z76" s="206">
        <v>2.42</v>
      </c>
      <c r="AA76" s="206">
        <v>0.78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9.1</v>
      </c>
      <c r="J77" s="206">
        <v>3.34</v>
      </c>
      <c r="K77" s="206">
        <v>2.83</v>
      </c>
      <c r="L77" s="206">
        <v>43.49</v>
      </c>
      <c r="M77" s="206">
        <v>0</v>
      </c>
      <c r="N77" s="206">
        <v>1.03</v>
      </c>
      <c r="O77" s="206">
        <v>1.73</v>
      </c>
      <c r="P77" s="206">
        <v>2.14</v>
      </c>
      <c r="Q77" s="206">
        <v>5.54</v>
      </c>
      <c r="R77" s="206">
        <v>0.18</v>
      </c>
      <c r="S77" s="206">
        <v>0.23</v>
      </c>
      <c r="T77" s="206">
        <v>1.41</v>
      </c>
      <c r="U77" s="206">
        <v>9.4600000000000009</v>
      </c>
      <c r="V77" s="206">
        <v>4.49</v>
      </c>
      <c r="W77" s="206">
        <v>0.4</v>
      </c>
      <c r="X77" s="206">
        <v>0.86</v>
      </c>
      <c r="Y77" s="206">
        <v>0</v>
      </c>
      <c r="Z77" s="206">
        <v>2.42</v>
      </c>
      <c r="AA77" s="206">
        <v>0.78</v>
      </c>
      <c r="AB77" s="206">
        <v>0</v>
      </c>
      <c r="AC77" s="206">
        <v>11.1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9.1</v>
      </c>
      <c r="J78" s="206">
        <v>3.34</v>
      </c>
      <c r="K78" s="206">
        <v>2.83</v>
      </c>
      <c r="L78" s="206">
        <v>43.49</v>
      </c>
      <c r="M78" s="206">
        <v>0</v>
      </c>
      <c r="N78" s="206">
        <v>1.03</v>
      </c>
      <c r="O78" s="206">
        <v>1.73</v>
      </c>
      <c r="P78" s="206">
        <v>2.14</v>
      </c>
      <c r="Q78" s="206">
        <v>5.54</v>
      </c>
      <c r="R78" s="206">
        <v>0.18</v>
      </c>
      <c r="S78" s="206">
        <v>0.23</v>
      </c>
      <c r="T78" s="206">
        <v>1.41</v>
      </c>
      <c r="U78" s="206">
        <v>9.4600000000000009</v>
      </c>
      <c r="V78" s="206">
        <v>4.49</v>
      </c>
      <c r="W78" s="206">
        <v>0.4</v>
      </c>
      <c r="X78" s="206">
        <v>0.86</v>
      </c>
      <c r="Y78" s="206">
        <v>0</v>
      </c>
      <c r="Z78" s="206">
        <v>2.42</v>
      </c>
      <c r="AA78" s="206">
        <v>0.78</v>
      </c>
      <c r="AB78" s="206">
        <v>0</v>
      </c>
      <c r="AC78" s="206">
        <v>11.1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9.1</v>
      </c>
      <c r="J79" s="206">
        <v>3.34</v>
      </c>
      <c r="K79" s="206">
        <v>2.83</v>
      </c>
      <c r="L79" s="206">
        <v>43.49</v>
      </c>
      <c r="M79" s="206">
        <v>0</v>
      </c>
      <c r="N79" s="206">
        <v>1.03</v>
      </c>
      <c r="O79" s="206">
        <v>1.73</v>
      </c>
      <c r="P79" s="206">
        <v>2.14</v>
      </c>
      <c r="Q79" s="206">
        <v>5.54</v>
      </c>
      <c r="R79" s="206">
        <v>0.18</v>
      </c>
      <c r="S79" s="206">
        <v>0.23</v>
      </c>
      <c r="T79" s="206">
        <v>1.41</v>
      </c>
      <c r="U79" s="206">
        <v>9.4600000000000009</v>
      </c>
      <c r="V79" s="206">
        <v>4.49</v>
      </c>
      <c r="W79" s="206">
        <v>0.4</v>
      </c>
      <c r="X79" s="206">
        <v>0.86</v>
      </c>
      <c r="Y79" s="206">
        <v>0</v>
      </c>
      <c r="Z79" s="206">
        <v>2.42</v>
      </c>
      <c r="AA79" s="206">
        <v>0.78</v>
      </c>
      <c r="AB79" s="206">
        <v>0</v>
      </c>
      <c r="AC79" s="206">
        <v>11.1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9.1</v>
      </c>
      <c r="J80" s="206">
        <v>3.34</v>
      </c>
      <c r="K80" s="206">
        <v>2.83</v>
      </c>
      <c r="L80" s="206">
        <v>43.49</v>
      </c>
      <c r="M80" s="206">
        <v>0</v>
      </c>
      <c r="N80" s="206">
        <v>1.03</v>
      </c>
      <c r="O80" s="206">
        <v>1.73</v>
      </c>
      <c r="P80" s="206">
        <v>2.14</v>
      </c>
      <c r="Q80" s="206">
        <v>5.54</v>
      </c>
      <c r="R80" s="206">
        <v>0.18</v>
      </c>
      <c r="S80" s="206">
        <v>0.23</v>
      </c>
      <c r="T80" s="206">
        <v>1.41</v>
      </c>
      <c r="U80" s="206">
        <v>9.4600000000000009</v>
      </c>
      <c r="V80" s="206">
        <v>4.49</v>
      </c>
      <c r="W80" s="206">
        <v>0.4</v>
      </c>
      <c r="X80" s="206">
        <v>0.86</v>
      </c>
      <c r="Y80" s="206">
        <v>0</v>
      </c>
      <c r="Z80" s="206">
        <v>2.42</v>
      </c>
      <c r="AA80" s="206">
        <v>0.78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11.15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9.1</v>
      </c>
      <c r="J81" s="206">
        <v>3.34</v>
      </c>
      <c r="K81" s="206">
        <v>2.83</v>
      </c>
      <c r="L81" s="206">
        <v>43.49</v>
      </c>
      <c r="M81" s="206">
        <v>0</v>
      </c>
      <c r="N81" s="206">
        <v>1.03</v>
      </c>
      <c r="O81" s="206">
        <v>1.73</v>
      </c>
      <c r="P81" s="206">
        <v>2.14</v>
      </c>
      <c r="Q81" s="206">
        <v>5.54</v>
      </c>
      <c r="R81" s="206">
        <v>0.18</v>
      </c>
      <c r="S81" s="206">
        <v>0.23</v>
      </c>
      <c r="T81" s="206">
        <v>1.41</v>
      </c>
      <c r="U81" s="206">
        <v>9.4600000000000009</v>
      </c>
      <c r="V81" s="206">
        <v>4.49</v>
      </c>
      <c r="W81" s="206">
        <v>0.4</v>
      </c>
      <c r="X81" s="206">
        <v>0.86</v>
      </c>
      <c r="Y81" s="206">
        <v>0</v>
      </c>
      <c r="Z81" s="206">
        <v>2.42</v>
      </c>
      <c r="AA81" s="206">
        <v>0.78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11.15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9.1</v>
      </c>
      <c r="J82" s="206">
        <v>3.34</v>
      </c>
      <c r="K82" s="206">
        <v>2.83</v>
      </c>
      <c r="L82" s="206">
        <v>43.49</v>
      </c>
      <c r="M82" s="206">
        <v>0</v>
      </c>
      <c r="N82" s="206">
        <v>1.03</v>
      </c>
      <c r="O82" s="206">
        <v>1.73</v>
      </c>
      <c r="P82" s="206">
        <v>2.14</v>
      </c>
      <c r="Q82" s="206">
        <v>5.54</v>
      </c>
      <c r="R82" s="206">
        <v>0.18</v>
      </c>
      <c r="S82" s="206">
        <v>0.23</v>
      </c>
      <c r="T82" s="206">
        <v>1.41</v>
      </c>
      <c r="U82" s="206">
        <v>9.4600000000000009</v>
      </c>
      <c r="V82" s="206">
        <v>4.49</v>
      </c>
      <c r="W82" s="206">
        <v>0.4</v>
      </c>
      <c r="X82" s="206">
        <v>0.86</v>
      </c>
      <c r="Y82" s="206">
        <v>0</v>
      </c>
      <c r="Z82" s="206">
        <v>2.42</v>
      </c>
      <c r="AA82" s="206">
        <v>0.78</v>
      </c>
      <c r="AB82" s="206">
        <v>0</v>
      </c>
      <c r="AC82" s="206">
        <v>11.1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11.15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19.809999999999999</v>
      </c>
      <c r="J83" s="206">
        <v>0.7</v>
      </c>
      <c r="K83" s="206">
        <v>2.83</v>
      </c>
      <c r="L83" s="206">
        <v>43.49</v>
      </c>
      <c r="M83" s="206">
        <v>0</v>
      </c>
      <c r="N83" s="206">
        <v>1.03</v>
      </c>
      <c r="O83" s="206">
        <v>1.73</v>
      </c>
      <c r="P83" s="206">
        <v>2.14</v>
      </c>
      <c r="Q83" s="206">
        <v>5.54</v>
      </c>
      <c r="R83" s="206">
        <v>0.18</v>
      </c>
      <c r="S83" s="206">
        <v>0.23</v>
      </c>
      <c r="T83" s="206">
        <v>1.41</v>
      </c>
      <c r="U83" s="206">
        <v>9.4600000000000009</v>
      </c>
      <c r="V83" s="206">
        <v>4.4800000000000004</v>
      </c>
      <c r="W83" s="206">
        <v>0.4</v>
      </c>
      <c r="X83" s="206">
        <v>0.86</v>
      </c>
      <c r="Y83" s="206">
        <v>0</v>
      </c>
      <c r="Z83" s="206">
        <v>2.42</v>
      </c>
      <c r="AA83" s="206">
        <v>0.78</v>
      </c>
      <c r="AB83" s="206">
        <v>0</v>
      </c>
      <c r="AC83" s="206">
        <v>11.1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11.15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19.809999999999999</v>
      </c>
      <c r="J84" s="206">
        <v>0.7</v>
      </c>
      <c r="K84" s="206">
        <v>2.83</v>
      </c>
      <c r="L84" s="206">
        <v>43.49</v>
      </c>
      <c r="M84" s="206">
        <v>0</v>
      </c>
      <c r="N84" s="206">
        <v>1.03</v>
      </c>
      <c r="O84" s="206">
        <v>1.73</v>
      </c>
      <c r="P84" s="206">
        <v>2.14</v>
      </c>
      <c r="Q84" s="206">
        <v>5.54</v>
      </c>
      <c r="R84" s="206">
        <v>0.18</v>
      </c>
      <c r="S84" s="206">
        <v>0.23</v>
      </c>
      <c r="T84" s="206">
        <v>1.41</v>
      </c>
      <c r="U84" s="206">
        <v>9.4600000000000009</v>
      </c>
      <c r="V84" s="206">
        <v>4.4800000000000004</v>
      </c>
      <c r="W84" s="206">
        <v>0.4</v>
      </c>
      <c r="X84" s="206">
        <v>0.86</v>
      </c>
      <c r="Y84" s="206">
        <v>0</v>
      </c>
      <c r="Z84" s="206">
        <v>2.42</v>
      </c>
      <c r="AA84" s="206">
        <v>0.78</v>
      </c>
      <c r="AB84" s="206">
        <v>0</v>
      </c>
      <c r="AC84" s="206">
        <v>11.1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11.15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19.809999999999999</v>
      </c>
      <c r="J85" s="206">
        <v>0.7</v>
      </c>
      <c r="K85" s="206">
        <v>44.69</v>
      </c>
      <c r="L85" s="206">
        <v>43.49</v>
      </c>
      <c r="M85" s="206">
        <v>0</v>
      </c>
      <c r="N85" s="206">
        <v>1.03</v>
      </c>
      <c r="O85" s="206">
        <v>1.73</v>
      </c>
      <c r="P85" s="206">
        <v>2.14</v>
      </c>
      <c r="Q85" s="206">
        <v>5.54</v>
      </c>
      <c r="R85" s="206">
        <v>0.18</v>
      </c>
      <c r="S85" s="206">
        <v>0.23</v>
      </c>
      <c r="T85" s="206">
        <v>1.41</v>
      </c>
      <c r="U85" s="206">
        <v>9.4600000000000009</v>
      </c>
      <c r="V85" s="206">
        <v>4.4800000000000004</v>
      </c>
      <c r="W85" s="206">
        <v>0.4</v>
      </c>
      <c r="X85" s="206">
        <v>0.86</v>
      </c>
      <c r="Y85" s="206">
        <v>0</v>
      </c>
      <c r="Z85" s="206">
        <v>2.42</v>
      </c>
      <c r="AA85" s="206">
        <v>0.78</v>
      </c>
      <c r="AB85" s="206">
        <v>0</v>
      </c>
      <c r="AC85" s="206">
        <v>11.1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11.15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19.809999999999999</v>
      </c>
      <c r="J86" s="206">
        <v>0.7</v>
      </c>
      <c r="K86" s="206">
        <v>44.69</v>
      </c>
      <c r="L86" s="206">
        <v>43.49</v>
      </c>
      <c r="M86" s="206">
        <v>0</v>
      </c>
      <c r="N86" s="206">
        <v>1.03</v>
      </c>
      <c r="O86" s="206">
        <v>1.73</v>
      </c>
      <c r="P86" s="206">
        <v>2.14</v>
      </c>
      <c r="Q86" s="206">
        <v>5.54</v>
      </c>
      <c r="R86" s="206">
        <v>0.18</v>
      </c>
      <c r="S86" s="206">
        <v>0.23</v>
      </c>
      <c r="T86" s="206">
        <v>1.41</v>
      </c>
      <c r="U86" s="206">
        <v>9.4600000000000009</v>
      </c>
      <c r="V86" s="206">
        <v>4.4800000000000004</v>
      </c>
      <c r="W86" s="206">
        <v>0.4</v>
      </c>
      <c r="X86" s="206">
        <v>0.86</v>
      </c>
      <c r="Y86" s="206">
        <v>0</v>
      </c>
      <c r="Z86" s="206">
        <v>2.42</v>
      </c>
      <c r="AA86" s="206">
        <v>0.78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11.15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19.809999999999999</v>
      </c>
      <c r="J87" s="206">
        <v>0.7</v>
      </c>
      <c r="K87" s="206">
        <v>44.69</v>
      </c>
      <c r="L87" s="206">
        <v>43.49</v>
      </c>
      <c r="M87" s="206">
        <v>0</v>
      </c>
      <c r="N87" s="206">
        <v>1.03</v>
      </c>
      <c r="O87" s="206">
        <v>1.73</v>
      </c>
      <c r="P87" s="206">
        <v>2.14</v>
      </c>
      <c r="Q87" s="206">
        <v>5.54</v>
      </c>
      <c r="R87" s="206">
        <v>0.18</v>
      </c>
      <c r="S87" s="206">
        <v>0.23</v>
      </c>
      <c r="T87" s="206">
        <v>1.41</v>
      </c>
      <c r="U87" s="206">
        <v>9.4600000000000009</v>
      </c>
      <c r="V87" s="206">
        <v>4.37</v>
      </c>
      <c r="W87" s="206">
        <v>0.4</v>
      </c>
      <c r="X87" s="206">
        <v>0.86</v>
      </c>
      <c r="Y87" s="206">
        <v>0</v>
      </c>
      <c r="Z87" s="206">
        <v>2.42</v>
      </c>
      <c r="AA87" s="206">
        <v>0.78</v>
      </c>
      <c r="AB87" s="206">
        <v>0</v>
      </c>
      <c r="AC87" s="206">
        <v>0.1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11.15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19.809999999999999</v>
      </c>
      <c r="J88" s="206">
        <v>0.7</v>
      </c>
      <c r="K88" s="206">
        <v>44.69</v>
      </c>
      <c r="L88" s="206">
        <v>43.49</v>
      </c>
      <c r="M88" s="206">
        <v>0</v>
      </c>
      <c r="N88" s="206">
        <v>1.03</v>
      </c>
      <c r="O88" s="206">
        <v>1.73</v>
      </c>
      <c r="P88" s="206">
        <v>2.14</v>
      </c>
      <c r="Q88" s="206">
        <v>5.54</v>
      </c>
      <c r="R88" s="206">
        <v>0.18</v>
      </c>
      <c r="S88" s="206">
        <v>0.23</v>
      </c>
      <c r="T88" s="206">
        <v>1.41</v>
      </c>
      <c r="U88" s="206">
        <v>9.4600000000000009</v>
      </c>
      <c r="V88" s="206">
        <v>4.37</v>
      </c>
      <c r="W88" s="206">
        <v>0.4</v>
      </c>
      <c r="X88" s="206">
        <v>0.86</v>
      </c>
      <c r="Y88" s="206">
        <v>0</v>
      </c>
      <c r="Z88" s="206">
        <v>2.42</v>
      </c>
      <c r="AA88" s="206">
        <v>0.78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11.15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19.809999999999999</v>
      </c>
      <c r="J89" s="206">
        <v>0.7</v>
      </c>
      <c r="K89" s="206">
        <v>44.69</v>
      </c>
      <c r="L89" s="206">
        <v>43.49</v>
      </c>
      <c r="M89" s="206">
        <v>0</v>
      </c>
      <c r="N89" s="206">
        <v>1.03</v>
      </c>
      <c r="O89" s="206">
        <v>1.73</v>
      </c>
      <c r="P89" s="206">
        <v>2.14</v>
      </c>
      <c r="Q89" s="206">
        <v>5.54</v>
      </c>
      <c r="R89" s="206">
        <v>2.4700000000000002</v>
      </c>
      <c r="S89" s="206">
        <v>4.67</v>
      </c>
      <c r="T89" s="206">
        <v>1.41</v>
      </c>
      <c r="U89" s="206">
        <v>9.4600000000000009</v>
      </c>
      <c r="V89" s="206">
        <v>4.6100000000000003</v>
      </c>
      <c r="W89" s="206">
        <v>0.4</v>
      </c>
      <c r="X89" s="206">
        <v>0.86</v>
      </c>
      <c r="Y89" s="206">
        <v>0</v>
      </c>
      <c r="Z89" s="206">
        <v>2.42</v>
      </c>
      <c r="AA89" s="206">
        <v>0.78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12.6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11.15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19.809999999999999</v>
      </c>
      <c r="J90" s="206">
        <v>0.7</v>
      </c>
      <c r="K90" s="206">
        <v>44.69</v>
      </c>
      <c r="L90" s="206">
        <v>43.49</v>
      </c>
      <c r="M90" s="206">
        <v>0</v>
      </c>
      <c r="N90" s="206">
        <v>1.03</v>
      </c>
      <c r="O90" s="206">
        <v>1.73</v>
      </c>
      <c r="P90" s="206">
        <v>2.14</v>
      </c>
      <c r="Q90" s="206">
        <v>5.54</v>
      </c>
      <c r="R90" s="206">
        <v>2.4700000000000002</v>
      </c>
      <c r="S90" s="206">
        <v>4.67</v>
      </c>
      <c r="T90" s="206">
        <v>1.41</v>
      </c>
      <c r="U90" s="206">
        <v>9.4600000000000009</v>
      </c>
      <c r="V90" s="206">
        <v>4.6100000000000003</v>
      </c>
      <c r="W90" s="206">
        <v>0.4</v>
      </c>
      <c r="X90" s="206">
        <v>0.86</v>
      </c>
      <c r="Y90" s="206">
        <v>0</v>
      </c>
      <c r="Z90" s="206">
        <v>2.42</v>
      </c>
      <c r="AA90" s="206">
        <v>0.78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11.15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20.04</v>
      </c>
      <c r="J91" s="206">
        <v>0.7</v>
      </c>
      <c r="K91" s="206">
        <v>44.69</v>
      </c>
      <c r="L91" s="206">
        <v>43.49</v>
      </c>
      <c r="M91" s="206">
        <v>0</v>
      </c>
      <c r="N91" s="206">
        <v>1.03</v>
      </c>
      <c r="O91" s="206">
        <v>1.73</v>
      </c>
      <c r="P91" s="206">
        <v>2.14</v>
      </c>
      <c r="Q91" s="206">
        <v>5.54</v>
      </c>
      <c r="R91" s="206">
        <v>2.4700000000000002</v>
      </c>
      <c r="S91" s="206">
        <v>4.67</v>
      </c>
      <c r="T91" s="206">
        <v>1.41</v>
      </c>
      <c r="U91" s="206">
        <v>9.4600000000000009</v>
      </c>
      <c r="V91" s="206">
        <v>4.6100000000000003</v>
      </c>
      <c r="W91" s="206">
        <v>0.4</v>
      </c>
      <c r="X91" s="206">
        <v>0.86</v>
      </c>
      <c r="Y91" s="206">
        <v>0</v>
      </c>
      <c r="Z91" s="206">
        <v>2.42</v>
      </c>
      <c r="AA91" s="206">
        <v>0.78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11.15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20.04</v>
      </c>
      <c r="J92" s="206">
        <v>0.7</v>
      </c>
      <c r="K92" s="206">
        <v>44.69</v>
      </c>
      <c r="L92" s="206">
        <v>43.49</v>
      </c>
      <c r="M92" s="206">
        <v>0</v>
      </c>
      <c r="N92" s="206">
        <v>1.03</v>
      </c>
      <c r="O92" s="206">
        <v>1.73</v>
      </c>
      <c r="P92" s="206">
        <v>2.14</v>
      </c>
      <c r="Q92" s="206">
        <v>5.54</v>
      </c>
      <c r="R92" s="206">
        <v>2.4700000000000002</v>
      </c>
      <c r="S92" s="206">
        <v>4.67</v>
      </c>
      <c r="T92" s="206">
        <v>1.41</v>
      </c>
      <c r="U92" s="206">
        <v>9.4600000000000009</v>
      </c>
      <c r="V92" s="206">
        <v>4.6100000000000003</v>
      </c>
      <c r="W92" s="206">
        <v>0.4</v>
      </c>
      <c r="X92" s="206">
        <v>0.86</v>
      </c>
      <c r="Y92" s="206">
        <v>0</v>
      </c>
      <c r="Z92" s="206">
        <v>2.42</v>
      </c>
      <c r="AA92" s="206">
        <v>0.78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11.15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20.04</v>
      </c>
      <c r="J93" s="206">
        <v>0.7</v>
      </c>
      <c r="K93" s="206">
        <v>44.69</v>
      </c>
      <c r="L93" s="206">
        <v>43.49</v>
      </c>
      <c r="M93" s="206">
        <v>0</v>
      </c>
      <c r="N93" s="206">
        <v>1.03</v>
      </c>
      <c r="O93" s="206">
        <v>1.73</v>
      </c>
      <c r="P93" s="206">
        <v>2.14</v>
      </c>
      <c r="Q93" s="206">
        <v>5.54</v>
      </c>
      <c r="R93" s="206">
        <v>2.4700000000000002</v>
      </c>
      <c r="S93" s="206">
        <v>4.67</v>
      </c>
      <c r="T93" s="206">
        <v>1.41</v>
      </c>
      <c r="U93" s="206">
        <v>9.4600000000000009</v>
      </c>
      <c r="V93" s="206">
        <v>4.6100000000000003</v>
      </c>
      <c r="W93" s="206">
        <v>0.4</v>
      </c>
      <c r="X93" s="206">
        <v>0.86</v>
      </c>
      <c r="Y93" s="206">
        <v>0</v>
      </c>
      <c r="Z93" s="206">
        <v>2.42</v>
      </c>
      <c r="AA93" s="206">
        <v>0.78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11.15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20.04</v>
      </c>
      <c r="J94" s="206">
        <v>0.7</v>
      </c>
      <c r="K94" s="206">
        <v>44.69</v>
      </c>
      <c r="L94" s="206">
        <v>43.49</v>
      </c>
      <c r="M94" s="206">
        <v>0</v>
      </c>
      <c r="N94" s="206">
        <v>1.03</v>
      </c>
      <c r="O94" s="206">
        <v>1.73</v>
      </c>
      <c r="P94" s="206">
        <v>2.14</v>
      </c>
      <c r="Q94" s="206">
        <v>5.54</v>
      </c>
      <c r="R94" s="206">
        <v>2.4700000000000002</v>
      </c>
      <c r="S94" s="206">
        <v>4.67</v>
      </c>
      <c r="T94" s="206">
        <v>1.41</v>
      </c>
      <c r="U94" s="206">
        <v>9.4600000000000009</v>
      </c>
      <c r="V94" s="206">
        <v>4.6100000000000003</v>
      </c>
      <c r="W94" s="206">
        <v>0.4</v>
      </c>
      <c r="X94" s="206">
        <v>0.86</v>
      </c>
      <c r="Y94" s="206">
        <v>0</v>
      </c>
      <c r="Z94" s="206">
        <v>2.4300000000000002</v>
      </c>
      <c r="AA94" s="206">
        <v>0.79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11.15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20.04</v>
      </c>
      <c r="J95" s="206">
        <v>0.7</v>
      </c>
      <c r="K95" s="206">
        <v>44.69</v>
      </c>
      <c r="L95" s="206">
        <v>43.49</v>
      </c>
      <c r="M95" s="206">
        <v>0</v>
      </c>
      <c r="N95" s="206">
        <v>1.03</v>
      </c>
      <c r="O95" s="206">
        <v>1.73</v>
      </c>
      <c r="P95" s="206">
        <v>2.14</v>
      </c>
      <c r="Q95" s="206">
        <v>5.54</v>
      </c>
      <c r="R95" s="206">
        <v>2.4700000000000002</v>
      </c>
      <c r="S95" s="206">
        <v>4.67</v>
      </c>
      <c r="T95" s="206">
        <v>1.41</v>
      </c>
      <c r="U95" s="206">
        <v>9.4600000000000009</v>
      </c>
      <c r="V95" s="206">
        <v>4.6100000000000003</v>
      </c>
      <c r="W95" s="206">
        <v>0.4</v>
      </c>
      <c r="X95" s="206">
        <v>0.86</v>
      </c>
      <c r="Y95" s="206">
        <v>0</v>
      </c>
      <c r="Z95" s="206">
        <v>38.81</v>
      </c>
      <c r="AA95" s="206">
        <v>0.79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11.15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20.04</v>
      </c>
      <c r="J96" s="206">
        <v>0.7</v>
      </c>
      <c r="K96" s="206">
        <v>44.69</v>
      </c>
      <c r="L96" s="206">
        <v>43.49</v>
      </c>
      <c r="M96" s="206">
        <v>0</v>
      </c>
      <c r="N96" s="206">
        <v>1.03</v>
      </c>
      <c r="O96" s="206">
        <v>1.73</v>
      </c>
      <c r="P96" s="206">
        <v>2.14</v>
      </c>
      <c r="Q96" s="206">
        <v>5.54</v>
      </c>
      <c r="R96" s="206">
        <v>2.4700000000000002</v>
      </c>
      <c r="S96" s="206">
        <v>4.67</v>
      </c>
      <c r="T96" s="206">
        <v>1.41</v>
      </c>
      <c r="U96" s="206">
        <v>9.4600000000000009</v>
      </c>
      <c r="V96" s="206">
        <v>4.6100000000000003</v>
      </c>
      <c r="W96" s="206">
        <v>0.4</v>
      </c>
      <c r="X96" s="206">
        <v>0.86</v>
      </c>
      <c r="Y96" s="206">
        <v>0</v>
      </c>
      <c r="Z96" s="206">
        <v>38.81</v>
      </c>
      <c r="AA96" s="206">
        <v>0.79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11.15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20.04</v>
      </c>
      <c r="J97" s="206">
        <v>0.7</v>
      </c>
      <c r="K97" s="206">
        <v>44.69</v>
      </c>
      <c r="L97" s="206">
        <v>43.49</v>
      </c>
      <c r="M97" s="206">
        <v>0</v>
      </c>
      <c r="N97" s="206">
        <v>1.03</v>
      </c>
      <c r="O97" s="206">
        <v>1.73</v>
      </c>
      <c r="P97" s="206">
        <v>2.14</v>
      </c>
      <c r="Q97" s="206">
        <v>5.54</v>
      </c>
      <c r="R97" s="206">
        <v>2.4700000000000002</v>
      </c>
      <c r="S97" s="206">
        <v>4.67</v>
      </c>
      <c r="T97" s="206">
        <v>1.41</v>
      </c>
      <c r="U97" s="206">
        <v>9.4600000000000009</v>
      </c>
      <c r="V97" s="206">
        <v>4.6100000000000003</v>
      </c>
      <c r="W97" s="206">
        <v>0.4</v>
      </c>
      <c r="X97" s="206">
        <v>0.86</v>
      </c>
      <c r="Y97" s="206">
        <v>0</v>
      </c>
      <c r="Z97" s="206">
        <v>38.81</v>
      </c>
      <c r="AA97" s="206">
        <v>0.79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11.15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20.04</v>
      </c>
      <c r="J98" s="206">
        <v>0.7</v>
      </c>
      <c r="K98" s="206">
        <v>44.69</v>
      </c>
      <c r="L98" s="206">
        <v>43.49</v>
      </c>
      <c r="M98" s="206">
        <v>0</v>
      </c>
      <c r="N98" s="206">
        <v>1.03</v>
      </c>
      <c r="O98" s="206">
        <v>1.73</v>
      </c>
      <c r="P98" s="206">
        <v>2.14</v>
      </c>
      <c r="Q98" s="206">
        <v>5.54</v>
      </c>
      <c r="R98" s="206">
        <v>2.4700000000000002</v>
      </c>
      <c r="S98" s="206">
        <v>4.67</v>
      </c>
      <c r="T98" s="206">
        <v>1.41</v>
      </c>
      <c r="U98" s="206">
        <v>9.4600000000000009</v>
      </c>
      <c r="V98" s="206">
        <v>4.6100000000000003</v>
      </c>
      <c r="W98" s="206">
        <v>0.4</v>
      </c>
      <c r="X98" s="206">
        <v>0.86</v>
      </c>
      <c r="Y98" s="206">
        <v>0</v>
      </c>
      <c r="Z98" s="206">
        <v>38.81</v>
      </c>
      <c r="AA98" s="206">
        <v>0.79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0.11737499999999987</v>
      </c>
      <c r="D99">
        <f t="shared" si="0"/>
        <v>5.629249999999994E-2</v>
      </c>
      <c r="E99">
        <f t="shared" si="0"/>
        <v>0</v>
      </c>
      <c r="F99">
        <f t="shared" si="0"/>
        <v>0</v>
      </c>
      <c r="G99">
        <f t="shared" si="0"/>
        <v>0.15368249999999994</v>
      </c>
      <c r="H99">
        <f t="shared" si="0"/>
        <v>0</v>
      </c>
      <c r="I99">
        <f t="shared" si="0"/>
        <v>0.46921999999999969</v>
      </c>
      <c r="J99">
        <f t="shared" si="0"/>
        <v>2.5417500000000023E-2</v>
      </c>
      <c r="K99">
        <f t="shared" si="0"/>
        <v>0.54452749999999905</v>
      </c>
      <c r="L99">
        <f t="shared" si="0"/>
        <v>1.0424424999999973</v>
      </c>
      <c r="M99">
        <f t="shared" si="0"/>
        <v>0</v>
      </c>
      <c r="N99">
        <f t="shared" si="0"/>
        <v>2.472000000000002E-2</v>
      </c>
      <c r="O99">
        <f t="shared" si="0"/>
        <v>4.1519999999999967E-2</v>
      </c>
      <c r="P99">
        <f t="shared" si="0"/>
        <v>5.1359999999999878E-2</v>
      </c>
      <c r="Q99">
        <f t="shared" si="0"/>
        <v>0.13296000000000019</v>
      </c>
      <c r="R99">
        <f t="shared" si="0"/>
        <v>2.5780000000000042E-2</v>
      </c>
      <c r="S99">
        <f t="shared" si="0"/>
        <v>4.1777500000000023E-2</v>
      </c>
      <c r="T99">
        <f t="shared" si="0"/>
        <v>3.383999999999994E-2</v>
      </c>
      <c r="U99">
        <f t="shared" si="0"/>
        <v>0.22704000000000027</v>
      </c>
      <c r="V99">
        <f t="shared" si="0"/>
        <v>0.1051000000000001</v>
      </c>
      <c r="W99">
        <f t="shared" si="0"/>
        <v>4.40400000000001E-2</v>
      </c>
      <c r="X99">
        <f t="shared" si="0"/>
        <v>9.1515000000000304E-2</v>
      </c>
      <c r="Y99">
        <f t="shared" si="0"/>
        <v>0</v>
      </c>
      <c r="Z99">
        <f t="shared" si="0"/>
        <v>0.29447249999999914</v>
      </c>
      <c r="AA99">
        <f t="shared" si="0"/>
        <v>7.9114999999999561E-2</v>
      </c>
      <c r="AB99">
        <f t="shared" si="0"/>
        <v>0</v>
      </c>
      <c r="AC99">
        <f t="shared" si="0"/>
        <v>0.25072000000000033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0.22885000000000022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-3.18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-5.18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-10.18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1.4430000000000005E-2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1.3</v>
      </c>
      <c r="D3" s="206">
        <v>0</v>
      </c>
      <c r="E3" s="206">
        <v>0</v>
      </c>
      <c r="F3" s="206">
        <v>0</v>
      </c>
      <c r="G3" s="206">
        <v>0.96</v>
      </c>
      <c r="H3" s="206">
        <v>0</v>
      </c>
      <c r="I3" s="206">
        <v>2.74</v>
      </c>
      <c r="J3" s="206">
        <v>0</v>
      </c>
      <c r="K3" s="206">
        <v>0.69</v>
      </c>
      <c r="L3" s="206">
        <v>1.42</v>
      </c>
      <c r="M3" s="206">
        <v>0.04</v>
      </c>
      <c r="N3" s="206">
        <v>0.09</v>
      </c>
      <c r="O3" s="206">
        <v>0.1</v>
      </c>
      <c r="P3" s="206">
        <v>4.3499999999999996</v>
      </c>
      <c r="Q3" s="206">
        <v>0.38</v>
      </c>
      <c r="R3" s="206">
        <v>0.28999999999999998</v>
      </c>
      <c r="S3" s="206">
        <v>0.3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</v>
      </c>
      <c r="D4" s="206">
        <v>0</v>
      </c>
      <c r="E4" s="206">
        <v>0</v>
      </c>
      <c r="F4" s="206">
        <v>0</v>
      </c>
      <c r="G4" s="206">
        <v>0.96</v>
      </c>
      <c r="H4" s="206">
        <v>0</v>
      </c>
      <c r="I4" s="206">
        <v>2.74</v>
      </c>
      <c r="J4" s="206">
        <v>0</v>
      </c>
      <c r="K4" s="206">
        <v>0.69</v>
      </c>
      <c r="L4" s="206">
        <v>1.42</v>
      </c>
      <c r="M4" s="206">
        <v>0.04</v>
      </c>
      <c r="N4" s="206">
        <v>0.09</v>
      </c>
      <c r="O4" s="206">
        <v>0.1</v>
      </c>
      <c r="P4" s="206">
        <v>4.3499999999999996</v>
      </c>
      <c r="Q4" s="206">
        <v>0.38</v>
      </c>
      <c r="R4" s="206">
        <v>0.28999999999999998</v>
      </c>
      <c r="S4" s="206">
        <v>0.3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</v>
      </c>
      <c r="D5" s="206">
        <v>0</v>
      </c>
      <c r="E5" s="206">
        <v>0</v>
      </c>
      <c r="F5" s="206">
        <v>0</v>
      </c>
      <c r="G5" s="206">
        <v>0.96</v>
      </c>
      <c r="H5" s="206">
        <v>0</v>
      </c>
      <c r="I5" s="206">
        <v>2.74</v>
      </c>
      <c r="J5" s="206">
        <v>0</v>
      </c>
      <c r="K5" s="206">
        <v>0.69</v>
      </c>
      <c r="L5" s="206">
        <v>1.42</v>
      </c>
      <c r="M5" s="206">
        <v>0.04</v>
      </c>
      <c r="N5" s="206">
        <v>0.09</v>
      </c>
      <c r="O5" s="206">
        <v>0.1</v>
      </c>
      <c r="P5" s="206">
        <v>4.3499999999999996</v>
      </c>
      <c r="Q5" s="206">
        <v>0.38</v>
      </c>
      <c r="R5" s="206">
        <v>0.28999999999999998</v>
      </c>
      <c r="S5" s="206">
        <v>0.3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</v>
      </c>
      <c r="D6" s="206">
        <v>0</v>
      </c>
      <c r="E6" s="206">
        <v>0</v>
      </c>
      <c r="F6" s="206">
        <v>0</v>
      </c>
      <c r="G6" s="206">
        <v>0.96</v>
      </c>
      <c r="H6" s="206">
        <v>0</v>
      </c>
      <c r="I6" s="206">
        <v>2.74</v>
      </c>
      <c r="J6" s="206">
        <v>0</v>
      </c>
      <c r="K6" s="206">
        <v>0.69</v>
      </c>
      <c r="L6" s="206">
        <v>1.42</v>
      </c>
      <c r="M6" s="206">
        <v>0.04</v>
      </c>
      <c r="N6" s="206">
        <v>0.09</v>
      </c>
      <c r="O6" s="206">
        <v>0.1</v>
      </c>
      <c r="P6" s="206">
        <v>4.3499999999999996</v>
      </c>
      <c r="Q6" s="206">
        <v>0.38</v>
      </c>
      <c r="R6" s="206">
        <v>0.28999999999999998</v>
      </c>
      <c r="S6" s="206">
        <v>0.3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</v>
      </c>
      <c r="D7" s="206">
        <v>0</v>
      </c>
      <c r="E7" s="206">
        <v>0</v>
      </c>
      <c r="F7" s="206">
        <v>0</v>
      </c>
      <c r="G7" s="206">
        <v>0.96</v>
      </c>
      <c r="H7" s="206">
        <v>0</v>
      </c>
      <c r="I7" s="206">
        <v>2.74</v>
      </c>
      <c r="J7" s="206">
        <v>0</v>
      </c>
      <c r="K7" s="206">
        <v>0.69</v>
      </c>
      <c r="L7" s="206">
        <v>1.42</v>
      </c>
      <c r="M7" s="206">
        <v>0.04</v>
      </c>
      <c r="N7" s="206">
        <v>0.09</v>
      </c>
      <c r="O7" s="206">
        <v>0.1</v>
      </c>
      <c r="P7" s="206">
        <v>4.3499999999999996</v>
      </c>
      <c r="Q7" s="206">
        <v>0.38</v>
      </c>
      <c r="R7" s="206">
        <v>0.31</v>
      </c>
      <c r="S7" s="206">
        <v>0.31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</v>
      </c>
      <c r="D8" s="206">
        <v>0</v>
      </c>
      <c r="E8" s="206">
        <v>0</v>
      </c>
      <c r="F8" s="206">
        <v>0</v>
      </c>
      <c r="G8" s="206">
        <v>0.96</v>
      </c>
      <c r="H8" s="206">
        <v>0</v>
      </c>
      <c r="I8" s="206">
        <v>2.74</v>
      </c>
      <c r="J8" s="206">
        <v>0</v>
      </c>
      <c r="K8" s="206">
        <v>0.69</v>
      </c>
      <c r="L8" s="206">
        <v>1.42</v>
      </c>
      <c r="M8" s="206">
        <v>0.04</v>
      </c>
      <c r="N8" s="206">
        <v>0.09</v>
      </c>
      <c r="O8" s="206">
        <v>0.1</v>
      </c>
      <c r="P8" s="206">
        <v>4.3499999999999996</v>
      </c>
      <c r="Q8" s="206">
        <v>0.38</v>
      </c>
      <c r="R8" s="206">
        <v>0.31</v>
      </c>
      <c r="S8" s="206">
        <v>0.31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</v>
      </c>
      <c r="D9" s="206">
        <v>0</v>
      </c>
      <c r="E9" s="206">
        <v>0</v>
      </c>
      <c r="F9" s="206">
        <v>0</v>
      </c>
      <c r="G9" s="206">
        <v>0.96</v>
      </c>
      <c r="H9" s="206">
        <v>0</v>
      </c>
      <c r="I9" s="206">
        <v>2.74</v>
      </c>
      <c r="J9" s="206">
        <v>0</v>
      </c>
      <c r="K9" s="206">
        <v>0.69</v>
      </c>
      <c r="L9" s="206">
        <v>1.42</v>
      </c>
      <c r="M9" s="206">
        <v>0.04</v>
      </c>
      <c r="N9" s="206">
        <v>0.09</v>
      </c>
      <c r="O9" s="206">
        <v>0.1</v>
      </c>
      <c r="P9" s="206">
        <v>4.3499999999999996</v>
      </c>
      <c r="Q9" s="206">
        <v>0.38</v>
      </c>
      <c r="R9" s="206">
        <v>0.31</v>
      </c>
      <c r="S9" s="206">
        <v>0.31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</v>
      </c>
      <c r="D10" s="206">
        <v>0</v>
      </c>
      <c r="E10" s="206">
        <v>0</v>
      </c>
      <c r="F10" s="206">
        <v>0</v>
      </c>
      <c r="G10" s="206">
        <v>0.96</v>
      </c>
      <c r="H10" s="206">
        <v>0</v>
      </c>
      <c r="I10" s="206">
        <v>2.74</v>
      </c>
      <c r="J10" s="206">
        <v>0</v>
      </c>
      <c r="K10" s="206">
        <v>0.69</v>
      </c>
      <c r="L10" s="206">
        <v>1.42</v>
      </c>
      <c r="M10" s="206">
        <v>0.04</v>
      </c>
      <c r="N10" s="206">
        <v>0.09</v>
      </c>
      <c r="O10" s="206">
        <v>0.1</v>
      </c>
      <c r="P10" s="206">
        <v>4.3499999999999996</v>
      </c>
      <c r="Q10" s="206">
        <v>0.38</v>
      </c>
      <c r="R10" s="206">
        <v>0.31</v>
      </c>
      <c r="S10" s="206">
        <v>0.31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</v>
      </c>
      <c r="D11" s="206">
        <v>0</v>
      </c>
      <c r="E11" s="206">
        <v>0</v>
      </c>
      <c r="F11" s="206">
        <v>0</v>
      </c>
      <c r="G11" s="206">
        <v>0.96</v>
      </c>
      <c r="H11" s="206">
        <v>0</v>
      </c>
      <c r="I11" s="206">
        <v>2.74</v>
      </c>
      <c r="J11" s="206">
        <v>0</v>
      </c>
      <c r="K11" s="206">
        <v>0.69</v>
      </c>
      <c r="L11" s="206">
        <v>1.42</v>
      </c>
      <c r="M11" s="206">
        <v>0.04</v>
      </c>
      <c r="N11" s="206">
        <v>0.09</v>
      </c>
      <c r="O11" s="206">
        <v>0.1</v>
      </c>
      <c r="P11" s="206">
        <v>4.3499999999999996</v>
      </c>
      <c r="Q11" s="206">
        <v>0.38</v>
      </c>
      <c r="R11" s="206">
        <v>0.28999999999999998</v>
      </c>
      <c r="S11" s="206">
        <v>0.28999999999999998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</v>
      </c>
      <c r="D12" s="206">
        <v>0</v>
      </c>
      <c r="E12" s="206">
        <v>0</v>
      </c>
      <c r="F12" s="206">
        <v>0</v>
      </c>
      <c r="G12" s="206">
        <v>0.96</v>
      </c>
      <c r="H12" s="206">
        <v>0</v>
      </c>
      <c r="I12" s="206">
        <v>2.74</v>
      </c>
      <c r="J12" s="206">
        <v>0</v>
      </c>
      <c r="K12" s="206">
        <v>0.69</v>
      </c>
      <c r="L12" s="206">
        <v>1.42</v>
      </c>
      <c r="M12" s="206">
        <v>0.04</v>
      </c>
      <c r="N12" s="206">
        <v>0.09</v>
      </c>
      <c r="O12" s="206">
        <v>0.1</v>
      </c>
      <c r="P12" s="206">
        <v>4.3499999999999996</v>
      </c>
      <c r="Q12" s="206">
        <v>0.38</v>
      </c>
      <c r="R12" s="206">
        <v>0.28999999999999998</v>
      </c>
      <c r="S12" s="206">
        <v>0.28999999999999998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</v>
      </c>
      <c r="D13" s="206">
        <v>0</v>
      </c>
      <c r="E13" s="206">
        <v>0</v>
      </c>
      <c r="F13" s="206">
        <v>0</v>
      </c>
      <c r="G13" s="206">
        <v>0.96</v>
      </c>
      <c r="H13" s="206">
        <v>0</v>
      </c>
      <c r="I13" s="206">
        <v>2.74</v>
      </c>
      <c r="J13" s="206">
        <v>0</v>
      </c>
      <c r="K13" s="206">
        <v>0.69</v>
      </c>
      <c r="L13" s="206">
        <v>1.42</v>
      </c>
      <c r="M13" s="206">
        <v>0.04</v>
      </c>
      <c r="N13" s="206">
        <v>0.09</v>
      </c>
      <c r="O13" s="206">
        <v>0.1</v>
      </c>
      <c r="P13" s="206">
        <v>4.3499999999999996</v>
      </c>
      <c r="Q13" s="206">
        <v>0.38</v>
      </c>
      <c r="R13" s="206">
        <v>0.28999999999999998</v>
      </c>
      <c r="S13" s="206">
        <v>0.28999999999999998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</v>
      </c>
      <c r="D14" s="206">
        <v>0</v>
      </c>
      <c r="E14" s="206">
        <v>0</v>
      </c>
      <c r="F14" s="206">
        <v>0</v>
      </c>
      <c r="G14" s="206">
        <v>0.96</v>
      </c>
      <c r="H14" s="206">
        <v>0</v>
      </c>
      <c r="I14" s="206">
        <v>2.74</v>
      </c>
      <c r="J14" s="206">
        <v>0</v>
      </c>
      <c r="K14" s="206">
        <v>0.69</v>
      </c>
      <c r="L14" s="206">
        <v>1.42</v>
      </c>
      <c r="M14" s="206">
        <v>0.04</v>
      </c>
      <c r="N14" s="206">
        <v>0.09</v>
      </c>
      <c r="O14" s="206">
        <v>0.1</v>
      </c>
      <c r="P14" s="206">
        <v>4.3499999999999996</v>
      </c>
      <c r="Q14" s="206">
        <v>0.38</v>
      </c>
      <c r="R14" s="206">
        <v>0.28999999999999998</v>
      </c>
      <c r="S14" s="206">
        <v>0.28999999999999998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</v>
      </c>
      <c r="D15" s="206">
        <v>0</v>
      </c>
      <c r="E15" s="206">
        <v>0</v>
      </c>
      <c r="F15" s="206">
        <v>0</v>
      </c>
      <c r="G15" s="206">
        <v>0.96</v>
      </c>
      <c r="H15" s="206">
        <v>0</v>
      </c>
      <c r="I15" s="206">
        <v>2.74</v>
      </c>
      <c r="J15" s="206">
        <v>0</v>
      </c>
      <c r="K15" s="206">
        <v>0.69</v>
      </c>
      <c r="L15" s="206">
        <v>1.42</v>
      </c>
      <c r="M15" s="206">
        <v>0.04</v>
      </c>
      <c r="N15" s="206">
        <v>0.09</v>
      </c>
      <c r="O15" s="206">
        <v>0.1</v>
      </c>
      <c r="P15" s="206">
        <v>4.3499999999999996</v>
      </c>
      <c r="Q15" s="206">
        <v>0.38</v>
      </c>
      <c r="R15" s="206">
        <v>0.28999999999999998</v>
      </c>
      <c r="S15" s="206">
        <v>0.28999999999999998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</v>
      </c>
      <c r="D16" s="206">
        <v>0</v>
      </c>
      <c r="E16" s="206">
        <v>0</v>
      </c>
      <c r="F16" s="206">
        <v>0</v>
      </c>
      <c r="G16" s="206">
        <v>0.96</v>
      </c>
      <c r="H16" s="206">
        <v>0</v>
      </c>
      <c r="I16" s="206">
        <v>2.74</v>
      </c>
      <c r="J16" s="206">
        <v>0</v>
      </c>
      <c r="K16" s="206">
        <v>0.69</v>
      </c>
      <c r="L16" s="206">
        <v>1.42</v>
      </c>
      <c r="M16" s="206">
        <v>0.04</v>
      </c>
      <c r="N16" s="206">
        <v>0.09</v>
      </c>
      <c r="O16" s="206">
        <v>0.1</v>
      </c>
      <c r="P16" s="206">
        <v>4.3499999999999996</v>
      </c>
      <c r="Q16" s="206">
        <v>0.38</v>
      </c>
      <c r="R16" s="206">
        <v>0.28999999999999998</v>
      </c>
      <c r="S16" s="206">
        <v>0.28999999999999998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</v>
      </c>
      <c r="D17" s="206">
        <v>0</v>
      </c>
      <c r="E17" s="206">
        <v>0</v>
      </c>
      <c r="F17" s="206">
        <v>0</v>
      </c>
      <c r="G17" s="206">
        <v>0.96</v>
      </c>
      <c r="H17" s="206">
        <v>0</v>
      </c>
      <c r="I17" s="206">
        <v>2.74</v>
      </c>
      <c r="J17" s="206">
        <v>0</v>
      </c>
      <c r="K17" s="206">
        <v>0.69</v>
      </c>
      <c r="L17" s="206">
        <v>1.42</v>
      </c>
      <c r="M17" s="206">
        <v>0.04</v>
      </c>
      <c r="N17" s="206">
        <v>0.09</v>
      </c>
      <c r="O17" s="206">
        <v>0.1</v>
      </c>
      <c r="P17" s="206">
        <v>4.3499999999999996</v>
      </c>
      <c r="Q17" s="206">
        <v>0.38</v>
      </c>
      <c r="R17" s="206">
        <v>0.28999999999999998</v>
      </c>
      <c r="S17" s="206">
        <v>0.28999999999999998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</v>
      </c>
      <c r="D18" s="206">
        <v>0</v>
      </c>
      <c r="E18" s="206">
        <v>0</v>
      </c>
      <c r="F18" s="206">
        <v>0</v>
      </c>
      <c r="G18" s="206">
        <v>0.96</v>
      </c>
      <c r="H18" s="206">
        <v>0</v>
      </c>
      <c r="I18" s="206">
        <v>2.74</v>
      </c>
      <c r="J18" s="206">
        <v>0</v>
      </c>
      <c r="K18" s="206">
        <v>0.69</v>
      </c>
      <c r="L18" s="206">
        <v>1.42</v>
      </c>
      <c r="M18" s="206">
        <v>0.19</v>
      </c>
      <c r="N18" s="206">
        <v>0.09</v>
      </c>
      <c r="O18" s="206">
        <v>0.1</v>
      </c>
      <c r="P18" s="206">
        <v>4.3499999999999996</v>
      </c>
      <c r="Q18" s="206">
        <v>0.38</v>
      </c>
      <c r="R18" s="206">
        <v>0.28999999999999998</v>
      </c>
      <c r="S18" s="206">
        <v>0.28999999999999998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</v>
      </c>
      <c r="D19" s="206">
        <v>0</v>
      </c>
      <c r="E19" s="206">
        <v>0</v>
      </c>
      <c r="F19" s="206">
        <v>0</v>
      </c>
      <c r="G19" s="206">
        <v>0.96</v>
      </c>
      <c r="H19" s="206">
        <v>0</v>
      </c>
      <c r="I19" s="206">
        <v>2.74</v>
      </c>
      <c r="J19" s="206">
        <v>0</v>
      </c>
      <c r="K19" s="206">
        <v>0.69</v>
      </c>
      <c r="L19" s="206">
        <v>1.42</v>
      </c>
      <c r="M19" s="206">
        <v>0.04</v>
      </c>
      <c r="N19" s="206">
        <v>0.09</v>
      </c>
      <c r="O19" s="206">
        <v>0.1</v>
      </c>
      <c r="P19" s="206">
        <v>4.3499999999999996</v>
      </c>
      <c r="Q19" s="206">
        <v>0.38</v>
      </c>
      <c r="R19" s="206">
        <v>0.28999999999999998</v>
      </c>
      <c r="S19" s="206">
        <v>0.28999999999999998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</v>
      </c>
      <c r="D20" s="206">
        <v>0</v>
      </c>
      <c r="E20" s="206">
        <v>0</v>
      </c>
      <c r="F20" s="206">
        <v>0</v>
      </c>
      <c r="G20" s="206">
        <v>0.96</v>
      </c>
      <c r="H20" s="206">
        <v>0</v>
      </c>
      <c r="I20" s="206">
        <v>2.74</v>
      </c>
      <c r="J20" s="206">
        <v>0</v>
      </c>
      <c r="K20" s="206">
        <v>0.69</v>
      </c>
      <c r="L20" s="206">
        <v>1.42</v>
      </c>
      <c r="M20" s="206">
        <v>0.04</v>
      </c>
      <c r="N20" s="206">
        <v>0.09</v>
      </c>
      <c r="O20" s="206">
        <v>0.1</v>
      </c>
      <c r="P20" s="206">
        <v>4.3499999999999996</v>
      </c>
      <c r="Q20" s="206">
        <v>0.38</v>
      </c>
      <c r="R20" s="206">
        <v>0.28999999999999998</v>
      </c>
      <c r="S20" s="206">
        <v>0.28999999999999998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</v>
      </c>
      <c r="D21" s="206">
        <v>0</v>
      </c>
      <c r="E21" s="206">
        <v>0</v>
      </c>
      <c r="F21" s="206">
        <v>0</v>
      </c>
      <c r="G21" s="206">
        <v>0.96</v>
      </c>
      <c r="H21" s="206">
        <v>0</v>
      </c>
      <c r="I21" s="206">
        <v>2.74</v>
      </c>
      <c r="J21" s="206">
        <v>0</v>
      </c>
      <c r="K21" s="206">
        <v>0.69</v>
      </c>
      <c r="L21" s="206">
        <v>1.42</v>
      </c>
      <c r="M21" s="206">
        <v>0.04</v>
      </c>
      <c r="N21" s="206">
        <v>0.09</v>
      </c>
      <c r="O21" s="206">
        <v>0.1</v>
      </c>
      <c r="P21" s="206">
        <v>4.3499999999999996</v>
      </c>
      <c r="Q21" s="206">
        <v>0.38</v>
      </c>
      <c r="R21" s="206">
        <v>0.3</v>
      </c>
      <c r="S21" s="206">
        <v>0.31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</v>
      </c>
      <c r="D22" s="206">
        <v>0</v>
      </c>
      <c r="E22" s="206">
        <v>0</v>
      </c>
      <c r="F22" s="206">
        <v>0</v>
      </c>
      <c r="G22" s="206">
        <v>0.96</v>
      </c>
      <c r="H22" s="206">
        <v>0</v>
      </c>
      <c r="I22" s="206">
        <v>2.74</v>
      </c>
      <c r="J22" s="206">
        <v>0</v>
      </c>
      <c r="K22" s="206">
        <v>0.69</v>
      </c>
      <c r="L22" s="206">
        <v>1.42</v>
      </c>
      <c r="M22" s="206">
        <v>0.04</v>
      </c>
      <c r="N22" s="206">
        <v>0.09</v>
      </c>
      <c r="O22" s="206">
        <v>0.1</v>
      </c>
      <c r="P22" s="206">
        <v>4.3499999999999996</v>
      </c>
      <c r="Q22" s="206">
        <v>0.38</v>
      </c>
      <c r="R22" s="206">
        <v>0.3</v>
      </c>
      <c r="S22" s="206">
        <v>0.31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1.3</v>
      </c>
      <c r="D23" s="206">
        <v>0</v>
      </c>
      <c r="E23" s="206">
        <v>0</v>
      </c>
      <c r="F23" s="206">
        <v>0</v>
      </c>
      <c r="G23" s="206">
        <v>0.96</v>
      </c>
      <c r="H23" s="206">
        <v>0</v>
      </c>
      <c r="I23" s="206">
        <v>2.74</v>
      </c>
      <c r="J23" s="206">
        <v>0</v>
      </c>
      <c r="K23" s="206">
        <v>1.31</v>
      </c>
      <c r="L23" s="206">
        <v>1.42</v>
      </c>
      <c r="M23" s="206">
        <v>0.04</v>
      </c>
      <c r="N23" s="206">
        <v>0.09</v>
      </c>
      <c r="O23" s="206">
        <v>0.1</v>
      </c>
      <c r="P23" s="206">
        <v>4.3499999999999996</v>
      </c>
      <c r="Q23" s="206">
        <v>0.38</v>
      </c>
      <c r="R23" s="206">
        <v>0.56999999999999995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1.3</v>
      </c>
      <c r="D24" s="206">
        <v>0</v>
      </c>
      <c r="E24" s="206">
        <v>0</v>
      </c>
      <c r="F24" s="206">
        <v>0</v>
      </c>
      <c r="G24" s="206">
        <v>0.96</v>
      </c>
      <c r="H24" s="206">
        <v>0</v>
      </c>
      <c r="I24" s="206">
        <v>2.74</v>
      </c>
      <c r="J24" s="206">
        <v>0</v>
      </c>
      <c r="K24" s="206">
        <v>1.31</v>
      </c>
      <c r="L24" s="206">
        <v>1.42</v>
      </c>
      <c r="M24" s="206">
        <v>0.04</v>
      </c>
      <c r="N24" s="206">
        <v>0.09</v>
      </c>
      <c r="O24" s="206">
        <v>0.1</v>
      </c>
      <c r="P24" s="206">
        <v>4.3499999999999996</v>
      </c>
      <c r="Q24" s="206">
        <v>0.38</v>
      </c>
      <c r="R24" s="206">
        <v>0.56999999999999995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1.3</v>
      </c>
      <c r="D25" s="206">
        <v>0</v>
      </c>
      <c r="E25" s="206">
        <v>0</v>
      </c>
      <c r="F25" s="206">
        <v>0</v>
      </c>
      <c r="G25" s="206">
        <v>0.96</v>
      </c>
      <c r="H25" s="206">
        <v>0</v>
      </c>
      <c r="I25" s="206">
        <v>2.74</v>
      </c>
      <c r="J25" s="206">
        <v>0</v>
      </c>
      <c r="K25" s="206">
        <v>1.31</v>
      </c>
      <c r="L25" s="206">
        <v>1.42</v>
      </c>
      <c r="M25" s="206">
        <v>0.04</v>
      </c>
      <c r="N25" s="206">
        <v>0.09</v>
      </c>
      <c r="O25" s="206">
        <v>0.1</v>
      </c>
      <c r="P25" s="206">
        <v>4.3499999999999996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1.3</v>
      </c>
      <c r="D26" s="206">
        <v>0</v>
      </c>
      <c r="E26" s="206">
        <v>0</v>
      </c>
      <c r="F26" s="206">
        <v>0</v>
      </c>
      <c r="G26" s="206">
        <v>0.96</v>
      </c>
      <c r="H26" s="206">
        <v>0</v>
      </c>
      <c r="I26" s="206">
        <v>2.74</v>
      </c>
      <c r="J26" s="206">
        <v>0</v>
      </c>
      <c r="K26" s="206">
        <v>1.31</v>
      </c>
      <c r="L26" s="206">
        <v>1.42</v>
      </c>
      <c r="M26" s="206">
        <v>0.04</v>
      </c>
      <c r="N26" s="206">
        <v>0.09</v>
      </c>
      <c r="O26" s="206">
        <v>0.1</v>
      </c>
      <c r="P26" s="206">
        <v>4.3499999999999996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0.81</v>
      </c>
      <c r="E27" s="206">
        <v>0</v>
      </c>
      <c r="F27" s="206">
        <v>0</v>
      </c>
      <c r="G27" s="206">
        <v>0.96</v>
      </c>
      <c r="H27" s="206">
        <v>0</v>
      </c>
      <c r="I27" s="206">
        <v>2.63</v>
      </c>
      <c r="J27" s="206">
        <v>0.08</v>
      </c>
      <c r="K27" s="206">
        <v>1.31</v>
      </c>
      <c r="L27" s="206">
        <v>1.32</v>
      </c>
      <c r="M27" s="206">
        <v>0.04</v>
      </c>
      <c r="N27" s="206">
        <v>0.09</v>
      </c>
      <c r="O27" s="206">
        <v>0.1</v>
      </c>
      <c r="P27" s="206">
        <v>4.3499999999999996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0.81</v>
      </c>
      <c r="E28" s="206">
        <v>0</v>
      </c>
      <c r="F28" s="206">
        <v>0</v>
      </c>
      <c r="G28" s="206">
        <v>0.96</v>
      </c>
      <c r="H28" s="206">
        <v>0</v>
      </c>
      <c r="I28" s="206">
        <v>2.63</v>
      </c>
      <c r="J28" s="206">
        <v>0.08</v>
      </c>
      <c r="K28" s="206">
        <v>1.31</v>
      </c>
      <c r="L28" s="206">
        <v>1.35</v>
      </c>
      <c r="M28" s="206">
        <v>0.04</v>
      </c>
      <c r="N28" s="206">
        <v>0.09</v>
      </c>
      <c r="O28" s="206">
        <v>0.1</v>
      </c>
      <c r="P28" s="206">
        <v>4.3499999999999996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3.66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0.81</v>
      </c>
      <c r="E29" s="206">
        <v>0</v>
      </c>
      <c r="F29" s="206">
        <v>0</v>
      </c>
      <c r="G29" s="206">
        <v>0.96</v>
      </c>
      <c r="H29" s="206">
        <v>0</v>
      </c>
      <c r="I29" s="206">
        <v>2.63</v>
      </c>
      <c r="J29" s="206">
        <v>0.08</v>
      </c>
      <c r="K29" s="206">
        <v>1.31</v>
      </c>
      <c r="L29" s="206">
        <v>1.42</v>
      </c>
      <c r="M29" s="206">
        <v>0.04</v>
      </c>
      <c r="N29" s="206">
        <v>0.09</v>
      </c>
      <c r="O29" s="206">
        <v>0.1</v>
      </c>
      <c r="P29" s="206">
        <v>4.3499999999999996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3.66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0.81</v>
      </c>
      <c r="E30" s="206">
        <v>0</v>
      </c>
      <c r="F30" s="206">
        <v>0</v>
      </c>
      <c r="G30" s="206">
        <v>0.96</v>
      </c>
      <c r="H30" s="206">
        <v>0</v>
      </c>
      <c r="I30" s="206">
        <v>2.63</v>
      </c>
      <c r="J30" s="206">
        <v>0.08</v>
      </c>
      <c r="K30" s="206">
        <v>1.31</v>
      </c>
      <c r="L30" s="206">
        <v>1.42</v>
      </c>
      <c r="M30" s="206">
        <v>0.04</v>
      </c>
      <c r="N30" s="206">
        <v>0.09</v>
      </c>
      <c r="O30" s="206">
        <v>0.1</v>
      </c>
      <c r="P30" s="206">
        <v>4.3499999999999996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4.7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0.81</v>
      </c>
      <c r="E31" s="206">
        <v>0</v>
      </c>
      <c r="F31" s="206">
        <v>0</v>
      </c>
      <c r="G31" s="206">
        <v>0.96</v>
      </c>
      <c r="H31" s="206">
        <v>0</v>
      </c>
      <c r="I31" s="206">
        <v>2.63</v>
      </c>
      <c r="J31" s="206">
        <v>0.08</v>
      </c>
      <c r="K31" s="206">
        <v>1.31</v>
      </c>
      <c r="L31" s="206">
        <v>1.42</v>
      </c>
      <c r="M31" s="206">
        <v>0.04</v>
      </c>
      <c r="N31" s="206">
        <v>0.09</v>
      </c>
      <c r="O31" s="206">
        <v>0.1</v>
      </c>
      <c r="P31" s="206">
        <v>4.3499999999999996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0.81</v>
      </c>
      <c r="E32" s="206">
        <v>0</v>
      </c>
      <c r="F32" s="206">
        <v>0</v>
      </c>
      <c r="G32" s="206">
        <v>0.96</v>
      </c>
      <c r="H32" s="206">
        <v>0</v>
      </c>
      <c r="I32" s="206">
        <v>2.63</v>
      </c>
      <c r="J32" s="206">
        <v>0.08</v>
      </c>
      <c r="K32" s="206">
        <v>1.31</v>
      </c>
      <c r="L32" s="206">
        <v>1.42</v>
      </c>
      <c r="M32" s="206">
        <v>0.04</v>
      </c>
      <c r="N32" s="206">
        <v>0.09</v>
      </c>
      <c r="O32" s="206">
        <v>0.1</v>
      </c>
      <c r="P32" s="206">
        <v>4.3499999999999996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0.81</v>
      </c>
      <c r="E33" s="206">
        <v>0</v>
      </c>
      <c r="F33" s="206">
        <v>0</v>
      </c>
      <c r="G33" s="206">
        <v>0.96</v>
      </c>
      <c r="H33" s="206">
        <v>0</v>
      </c>
      <c r="I33" s="206">
        <v>2.63</v>
      </c>
      <c r="J33" s="206">
        <v>0.08</v>
      </c>
      <c r="K33" s="206">
        <v>1.31</v>
      </c>
      <c r="L33" s="206">
        <v>1.42</v>
      </c>
      <c r="M33" s="206">
        <v>0.04</v>
      </c>
      <c r="N33" s="206">
        <v>0.09</v>
      </c>
      <c r="O33" s="206">
        <v>0.1</v>
      </c>
      <c r="P33" s="206">
        <v>4.3499999999999996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0.81</v>
      </c>
      <c r="E34" s="206">
        <v>0</v>
      </c>
      <c r="F34" s="206">
        <v>0</v>
      </c>
      <c r="G34" s="206">
        <v>0.96</v>
      </c>
      <c r="H34" s="206">
        <v>0</v>
      </c>
      <c r="I34" s="206">
        <v>2.63</v>
      </c>
      <c r="J34" s="206">
        <v>0.08</v>
      </c>
      <c r="K34" s="206">
        <v>1.31</v>
      </c>
      <c r="L34" s="206">
        <v>1.42</v>
      </c>
      <c r="M34" s="206">
        <v>0.04</v>
      </c>
      <c r="N34" s="206">
        <v>0.09</v>
      </c>
      <c r="O34" s="206">
        <v>0.1</v>
      </c>
      <c r="P34" s="206">
        <v>4.3499999999999996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2.81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0.81</v>
      </c>
      <c r="E35" s="206">
        <v>0</v>
      </c>
      <c r="F35" s="206">
        <v>0</v>
      </c>
      <c r="G35" s="206">
        <v>0.95</v>
      </c>
      <c r="H35" s="206">
        <v>0</v>
      </c>
      <c r="I35" s="206">
        <v>2.63</v>
      </c>
      <c r="J35" s="206">
        <v>0.08</v>
      </c>
      <c r="K35" s="206">
        <v>1.31</v>
      </c>
      <c r="L35" s="206">
        <v>1.42</v>
      </c>
      <c r="M35" s="206">
        <v>0.04</v>
      </c>
      <c r="N35" s="206">
        <v>0.09</v>
      </c>
      <c r="O35" s="206">
        <v>0.1</v>
      </c>
      <c r="P35" s="206">
        <v>4.3499999999999996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2.81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0.81</v>
      </c>
      <c r="E36" s="206">
        <v>0</v>
      </c>
      <c r="F36" s="206">
        <v>0</v>
      </c>
      <c r="G36" s="206">
        <v>0.95</v>
      </c>
      <c r="H36" s="206">
        <v>0</v>
      </c>
      <c r="I36" s="206">
        <v>2.63</v>
      </c>
      <c r="J36" s="206">
        <v>0.08</v>
      </c>
      <c r="K36" s="206">
        <v>1.31</v>
      </c>
      <c r="L36" s="206">
        <v>1.42</v>
      </c>
      <c r="M36" s="206">
        <v>0.04</v>
      </c>
      <c r="N36" s="206">
        <v>0.09</v>
      </c>
      <c r="O36" s="206">
        <v>0.1</v>
      </c>
      <c r="P36" s="206">
        <v>4.3499999999999996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2.81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0.81</v>
      </c>
      <c r="E37" s="206">
        <v>0</v>
      </c>
      <c r="F37" s="206">
        <v>0</v>
      </c>
      <c r="G37" s="206">
        <v>0.95</v>
      </c>
      <c r="H37" s="206">
        <v>0</v>
      </c>
      <c r="I37" s="206">
        <v>2.63</v>
      </c>
      <c r="J37" s="206">
        <v>0.08</v>
      </c>
      <c r="K37" s="206">
        <v>1.31</v>
      </c>
      <c r="L37" s="206">
        <v>1.42</v>
      </c>
      <c r="M37" s="206">
        <v>0.04</v>
      </c>
      <c r="N37" s="206">
        <v>0.09</v>
      </c>
      <c r="O37" s="206">
        <v>0.1</v>
      </c>
      <c r="P37" s="206">
        <v>4.3499999999999996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0.81</v>
      </c>
      <c r="E38" s="206">
        <v>0</v>
      </c>
      <c r="F38" s="206">
        <v>0</v>
      </c>
      <c r="G38" s="206">
        <v>0.95</v>
      </c>
      <c r="H38" s="206">
        <v>0</v>
      </c>
      <c r="I38" s="206">
        <v>2.63</v>
      </c>
      <c r="J38" s="206">
        <v>0.08</v>
      </c>
      <c r="K38" s="206">
        <v>1.31</v>
      </c>
      <c r="L38" s="206">
        <v>1.42</v>
      </c>
      <c r="M38" s="206">
        <v>0.04</v>
      </c>
      <c r="N38" s="206">
        <v>0.09</v>
      </c>
      <c r="O38" s="206">
        <v>0.1</v>
      </c>
      <c r="P38" s="206">
        <v>4.3499999999999996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0.47</v>
      </c>
      <c r="E39" s="206">
        <v>0</v>
      </c>
      <c r="F39" s="206">
        <v>0</v>
      </c>
      <c r="G39" s="206">
        <v>0.95</v>
      </c>
      <c r="H39" s="206">
        <v>0</v>
      </c>
      <c r="I39" s="206">
        <v>2.63</v>
      </c>
      <c r="J39" s="206">
        <v>0.08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</v>
      </c>
      <c r="P39" s="206">
        <v>4.3499999999999996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2.14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0.43</v>
      </c>
      <c r="E40" s="206">
        <v>0</v>
      </c>
      <c r="F40" s="206">
        <v>0</v>
      </c>
      <c r="G40" s="206">
        <v>0.95</v>
      </c>
      <c r="H40" s="206">
        <v>0</v>
      </c>
      <c r="I40" s="206">
        <v>2.63</v>
      </c>
      <c r="J40" s="206">
        <v>0.08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</v>
      </c>
      <c r="P40" s="206">
        <v>4.3499999999999996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2.14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0.43</v>
      </c>
      <c r="E41" s="206">
        <v>0</v>
      </c>
      <c r="F41" s="206">
        <v>0</v>
      </c>
      <c r="G41" s="206">
        <v>0.95</v>
      </c>
      <c r="H41" s="206">
        <v>0</v>
      </c>
      <c r="I41" s="206">
        <v>2.63</v>
      </c>
      <c r="J41" s="206">
        <v>0.08</v>
      </c>
      <c r="K41" s="206">
        <v>1.31</v>
      </c>
      <c r="L41" s="206">
        <v>1.42</v>
      </c>
      <c r="M41" s="206">
        <v>0.04</v>
      </c>
      <c r="N41" s="206">
        <v>0.09</v>
      </c>
      <c r="O41" s="206">
        <v>0.1</v>
      </c>
      <c r="P41" s="206">
        <v>4.3499999999999996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2.14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0.43</v>
      </c>
      <c r="E42" s="206">
        <v>0</v>
      </c>
      <c r="F42" s="206">
        <v>0</v>
      </c>
      <c r="G42" s="206">
        <v>0.95</v>
      </c>
      <c r="H42" s="206">
        <v>0</v>
      </c>
      <c r="I42" s="206">
        <v>2.63</v>
      </c>
      <c r="J42" s="206">
        <v>0.08</v>
      </c>
      <c r="K42" s="206">
        <v>1.31</v>
      </c>
      <c r="L42" s="206">
        <v>1.42</v>
      </c>
      <c r="M42" s="206">
        <v>0.04</v>
      </c>
      <c r="N42" s="206">
        <v>0.09</v>
      </c>
      <c r="O42" s="206">
        <v>0.1</v>
      </c>
      <c r="P42" s="206">
        <v>4.3499999999999996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2.09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0.43</v>
      </c>
      <c r="E43" s="206">
        <v>0</v>
      </c>
      <c r="F43" s="206">
        <v>0</v>
      </c>
      <c r="G43" s="206">
        <v>0.95</v>
      </c>
      <c r="H43" s="206">
        <v>0</v>
      </c>
      <c r="I43" s="206">
        <v>2.63</v>
      </c>
      <c r="J43" s="206">
        <v>0.08</v>
      </c>
      <c r="K43" s="206">
        <v>1.31</v>
      </c>
      <c r="L43" s="206">
        <v>1.42</v>
      </c>
      <c r="M43" s="206">
        <v>0.04</v>
      </c>
      <c r="N43" s="206">
        <v>0.09</v>
      </c>
      <c r="O43" s="206">
        <v>0.1</v>
      </c>
      <c r="P43" s="206">
        <v>4.3499999999999996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2.09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0.43</v>
      </c>
      <c r="E44" s="206">
        <v>0</v>
      </c>
      <c r="F44" s="206">
        <v>0</v>
      </c>
      <c r="G44" s="206">
        <v>0.95</v>
      </c>
      <c r="H44" s="206">
        <v>0</v>
      </c>
      <c r="I44" s="206">
        <v>2.63</v>
      </c>
      <c r="J44" s="206">
        <v>0.08</v>
      </c>
      <c r="K44" s="206">
        <v>1.31</v>
      </c>
      <c r="L44" s="206">
        <v>1.42</v>
      </c>
      <c r="M44" s="206">
        <v>0.04</v>
      </c>
      <c r="N44" s="206">
        <v>0.09</v>
      </c>
      <c r="O44" s="206">
        <v>0.1</v>
      </c>
      <c r="P44" s="206">
        <v>4.3499999999999996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2.09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0.43</v>
      </c>
      <c r="E45" s="206">
        <v>0</v>
      </c>
      <c r="F45" s="206">
        <v>0</v>
      </c>
      <c r="G45" s="206">
        <v>0.95</v>
      </c>
      <c r="H45" s="206">
        <v>0</v>
      </c>
      <c r="I45" s="206">
        <v>2.63</v>
      </c>
      <c r="J45" s="206">
        <v>0.08</v>
      </c>
      <c r="K45" s="206">
        <v>1.31</v>
      </c>
      <c r="L45" s="206">
        <v>1.42</v>
      </c>
      <c r="M45" s="206">
        <v>0.04</v>
      </c>
      <c r="N45" s="206">
        <v>0.09</v>
      </c>
      <c r="O45" s="206">
        <v>0.1</v>
      </c>
      <c r="P45" s="206">
        <v>4.3499999999999996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2.11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0.43</v>
      </c>
      <c r="E46" s="206">
        <v>0</v>
      </c>
      <c r="F46" s="206">
        <v>0</v>
      </c>
      <c r="G46" s="206">
        <v>0.95</v>
      </c>
      <c r="H46" s="206">
        <v>0</v>
      </c>
      <c r="I46" s="206">
        <v>2.63</v>
      </c>
      <c r="J46" s="206">
        <v>0.08</v>
      </c>
      <c r="K46" s="206">
        <v>1.31</v>
      </c>
      <c r="L46" s="206">
        <v>1.42</v>
      </c>
      <c r="M46" s="206">
        <v>0.04</v>
      </c>
      <c r="N46" s="206">
        <v>0.09</v>
      </c>
      <c r="O46" s="206">
        <v>0.1</v>
      </c>
      <c r="P46" s="206">
        <v>4.3499999999999996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0.43</v>
      </c>
      <c r="E47" s="206">
        <v>0</v>
      </c>
      <c r="F47" s="206">
        <v>0</v>
      </c>
      <c r="G47" s="206">
        <v>0.95</v>
      </c>
      <c r="H47" s="206">
        <v>0</v>
      </c>
      <c r="I47" s="206">
        <v>2.63</v>
      </c>
      <c r="J47" s="206">
        <v>0.08</v>
      </c>
      <c r="K47" s="206">
        <v>1.31</v>
      </c>
      <c r="L47" s="206">
        <v>1.42</v>
      </c>
      <c r="M47" s="206">
        <v>0.04</v>
      </c>
      <c r="N47" s="206">
        <v>0.09</v>
      </c>
      <c r="O47" s="206">
        <v>0.1</v>
      </c>
      <c r="P47" s="206">
        <v>4.3499999999999996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4.7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0.43</v>
      </c>
      <c r="E48" s="206">
        <v>0</v>
      </c>
      <c r="F48" s="206">
        <v>0</v>
      </c>
      <c r="G48" s="206">
        <v>0.95</v>
      </c>
      <c r="H48" s="206">
        <v>0</v>
      </c>
      <c r="I48" s="206">
        <v>2.63</v>
      </c>
      <c r="J48" s="206">
        <v>0.08</v>
      </c>
      <c r="K48" s="206">
        <v>1.31</v>
      </c>
      <c r="L48" s="206">
        <v>1.42</v>
      </c>
      <c r="M48" s="206">
        <v>0.04</v>
      </c>
      <c r="N48" s="206">
        <v>0.09</v>
      </c>
      <c r="O48" s="206">
        <v>0.1</v>
      </c>
      <c r="P48" s="206">
        <v>4.3499999999999996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4.7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0.43</v>
      </c>
      <c r="E49" s="206">
        <v>0</v>
      </c>
      <c r="F49" s="206">
        <v>0</v>
      </c>
      <c r="G49" s="206">
        <v>0.95</v>
      </c>
      <c r="H49" s="206">
        <v>0</v>
      </c>
      <c r="I49" s="206">
        <v>2.2799999999999998</v>
      </c>
      <c r="J49" s="206">
        <v>0.08</v>
      </c>
      <c r="K49" s="206">
        <v>1.31</v>
      </c>
      <c r="L49" s="206">
        <v>1.42</v>
      </c>
      <c r="M49" s="206">
        <v>0.04</v>
      </c>
      <c r="N49" s="206">
        <v>0.09</v>
      </c>
      <c r="O49" s="206">
        <v>0.1</v>
      </c>
      <c r="P49" s="206">
        <v>4.3499999999999996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4.7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0.43</v>
      </c>
      <c r="E50" s="206">
        <v>0</v>
      </c>
      <c r="F50" s="206">
        <v>0</v>
      </c>
      <c r="G50" s="206">
        <v>0.95</v>
      </c>
      <c r="H50" s="206">
        <v>0</v>
      </c>
      <c r="I50" s="206">
        <v>2.2799999999999998</v>
      </c>
      <c r="J50" s="206">
        <v>0.08</v>
      </c>
      <c r="K50" s="206">
        <v>1.31</v>
      </c>
      <c r="L50" s="206">
        <v>1.42</v>
      </c>
      <c r="M50" s="206">
        <v>0.04</v>
      </c>
      <c r="N50" s="206">
        <v>0.09</v>
      </c>
      <c r="O50" s="206">
        <v>0.1</v>
      </c>
      <c r="P50" s="206">
        <v>4.3499999999999996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4.7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0.43</v>
      </c>
      <c r="E51" s="206">
        <v>0</v>
      </c>
      <c r="F51" s="206">
        <v>0</v>
      </c>
      <c r="G51" s="206">
        <v>0.95</v>
      </c>
      <c r="H51" s="206">
        <v>0</v>
      </c>
      <c r="I51" s="206">
        <v>2.2799999999999998</v>
      </c>
      <c r="J51" s="206">
        <v>0.08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</v>
      </c>
      <c r="P51" s="206">
        <v>4.3499999999999996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4.7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0.43</v>
      </c>
      <c r="E52" s="206">
        <v>0</v>
      </c>
      <c r="F52" s="206">
        <v>0</v>
      </c>
      <c r="G52" s="206">
        <v>0.95</v>
      </c>
      <c r="H52" s="206">
        <v>0</v>
      </c>
      <c r="I52" s="206">
        <v>2.2799999999999998</v>
      </c>
      <c r="J52" s="206">
        <v>0.08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</v>
      </c>
      <c r="P52" s="206">
        <v>4.3499999999999996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4.7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0.43</v>
      </c>
      <c r="E53" s="206">
        <v>0</v>
      </c>
      <c r="F53" s="206">
        <v>0</v>
      </c>
      <c r="G53" s="206">
        <v>0.95</v>
      </c>
      <c r="H53" s="206">
        <v>0</v>
      </c>
      <c r="I53" s="206">
        <v>2.2799999999999998</v>
      </c>
      <c r="J53" s="206">
        <v>0.08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</v>
      </c>
      <c r="P53" s="206">
        <v>4.3499999999999996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2.81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4.7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0.43</v>
      </c>
      <c r="E54" s="206">
        <v>0</v>
      </c>
      <c r="F54" s="206">
        <v>0</v>
      </c>
      <c r="G54" s="206">
        <v>0.95</v>
      </c>
      <c r="H54" s="206">
        <v>0</v>
      </c>
      <c r="I54" s="206">
        <v>2.2799999999999998</v>
      </c>
      <c r="J54" s="206">
        <v>0.08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</v>
      </c>
      <c r="P54" s="206">
        <v>4.3499999999999996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0.43</v>
      </c>
      <c r="E55" s="206">
        <v>0</v>
      </c>
      <c r="F55" s="206">
        <v>0</v>
      </c>
      <c r="G55" s="206">
        <v>0.95</v>
      </c>
      <c r="H55" s="206">
        <v>0</v>
      </c>
      <c r="I55" s="206">
        <v>2.2799999999999998</v>
      </c>
      <c r="J55" s="206">
        <v>0.08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</v>
      </c>
      <c r="P55" s="206">
        <v>4.3499999999999996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0.43</v>
      </c>
      <c r="E56" s="206">
        <v>0</v>
      </c>
      <c r="F56" s="206">
        <v>0</v>
      </c>
      <c r="G56" s="206">
        <v>0.95</v>
      </c>
      <c r="H56" s="206">
        <v>0</v>
      </c>
      <c r="I56" s="206">
        <v>2.2799999999999998</v>
      </c>
      <c r="J56" s="206">
        <v>0.08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</v>
      </c>
      <c r="P56" s="206">
        <v>4.3499999999999996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0.43</v>
      </c>
      <c r="E57" s="206">
        <v>0</v>
      </c>
      <c r="F57" s="206">
        <v>0</v>
      </c>
      <c r="G57" s="206">
        <v>0.95</v>
      </c>
      <c r="H57" s="206">
        <v>0</v>
      </c>
      <c r="I57" s="206">
        <v>2.2799999999999998</v>
      </c>
      <c r="J57" s="206">
        <v>0.08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</v>
      </c>
      <c r="P57" s="206">
        <v>4.3499999999999996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0.43</v>
      </c>
      <c r="E58" s="206">
        <v>0</v>
      </c>
      <c r="F58" s="206">
        <v>0</v>
      </c>
      <c r="G58" s="206">
        <v>0.95</v>
      </c>
      <c r="H58" s="206">
        <v>0</v>
      </c>
      <c r="I58" s="206">
        <v>2.2799999999999998</v>
      </c>
      <c r="J58" s="206">
        <v>0.08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</v>
      </c>
      <c r="P58" s="206">
        <v>4.3499999999999996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0.43</v>
      </c>
      <c r="E59" s="206">
        <v>0</v>
      </c>
      <c r="F59" s="206">
        <v>0</v>
      </c>
      <c r="G59" s="206">
        <v>0.95</v>
      </c>
      <c r="H59" s="206">
        <v>0</v>
      </c>
      <c r="I59" s="206">
        <v>2.2799999999999998</v>
      </c>
      <c r="J59" s="206">
        <v>0.08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</v>
      </c>
      <c r="P59" s="206">
        <v>4.3499999999999996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0.43</v>
      </c>
      <c r="E60" s="206">
        <v>0</v>
      </c>
      <c r="F60" s="206">
        <v>0</v>
      </c>
      <c r="G60" s="206">
        <v>0.95</v>
      </c>
      <c r="H60" s="206">
        <v>0</v>
      </c>
      <c r="I60" s="206">
        <v>2.2799999999999998</v>
      </c>
      <c r="J60" s="206">
        <v>0.08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</v>
      </c>
      <c r="P60" s="206">
        <v>4.3499999999999996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0.43</v>
      </c>
      <c r="E61" s="206">
        <v>0</v>
      </c>
      <c r="F61" s="206">
        <v>0</v>
      </c>
      <c r="G61" s="206">
        <v>0.95</v>
      </c>
      <c r="H61" s="206">
        <v>0</v>
      </c>
      <c r="I61" s="206">
        <v>2.2799999999999998</v>
      </c>
      <c r="J61" s="206">
        <v>0.08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</v>
      </c>
      <c r="P61" s="206">
        <v>4.3499999999999996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0.43</v>
      </c>
      <c r="E62" s="206">
        <v>0</v>
      </c>
      <c r="F62" s="206">
        <v>0</v>
      </c>
      <c r="G62" s="206">
        <v>0.95</v>
      </c>
      <c r="H62" s="206">
        <v>0</v>
      </c>
      <c r="I62" s="206">
        <v>2.2799999999999998</v>
      </c>
      <c r="J62" s="206">
        <v>0.08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</v>
      </c>
      <c r="P62" s="206">
        <v>4.3499999999999996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0.43</v>
      </c>
      <c r="E63" s="206">
        <v>0</v>
      </c>
      <c r="F63" s="206">
        <v>0</v>
      </c>
      <c r="G63" s="206">
        <v>0.95</v>
      </c>
      <c r="H63" s="206">
        <v>0</v>
      </c>
      <c r="I63" s="206">
        <v>2.15</v>
      </c>
      <c r="J63" s="206">
        <v>0.21</v>
      </c>
      <c r="K63" s="206">
        <v>1.31</v>
      </c>
      <c r="L63" s="206">
        <v>0.06</v>
      </c>
      <c r="M63" s="206">
        <v>0.04</v>
      </c>
      <c r="N63" s="206">
        <v>0.09</v>
      </c>
      <c r="O63" s="206">
        <v>0.1</v>
      </c>
      <c r="P63" s="206">
        <v>4.3499999999999996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0.43</v>
      </c>
      <c r="E64" s="206">
        <v>0</v>
      </c>
      <c r="F64" s="206">
        <v>0</v>
      </c>
      <c r="G64" s="206">
        <v>0.95</v>
      </c>
      <c r="H64" s="206">
        <v>0</v>
      </c>
      <c r="I64" s="206">
        <v>1.98</v>
      </c>
      <c r="J64" s="206">
        <v>0.38</v>
      </c>
      <c r="K64" s="206">
        <v>1.31</v>
      </c>
      <c r="L64" s="206">
        <v>0.06</v>
      </c>
      <c r="M64" s="206">
        <v>0.04</v>
      </c>
      <c r="N64" s="206">
        <v>0.09</v>
      </c>
      <c r="O64" s="206">
        <v>0.1</v>
      </c>
      <c r="P64" s="206">
        <v>4.3499999999999996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0.43</v>
      </c>
      <c r="E65" s="206">
        <v>0</v>
      </c>
      <c r="F65" s="206">
        <v>0</v>
      </c>
      <c r="G65" s="206">
        <v>0.95</v>
      </c>
      <c r="H65" s="206">
        <v>0</v>
      </c>
      <c r="I65" s="206">
        <v>1.56</v>
      </c>
      <c r="J65" s="206">
        <v>0.38</v>
      </c>
      <c r="K65" s="206">
        <v>1.31</v>
      </c>
      <c r="L65" s="206">
        <v>0.06</v>
      </c>
      <c r="M65" s="206">
        <v>0.04</v>
      </c>
      <c r="N65" s="206">
        <v>0.09</v>
      </c>
      <c r="O65" s="206">
        <v>0.1</v>
      </c>
      <c r="P65" s="206">
        <v>4.3499999999999996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0.43</v>
      </c>
      <c r="E66" s="206">
        <v>0</v>
      </c>
      <c r="F66" s="206">
        <v>0</v>
      </c>
      <c r="G66" s="206">
        <v>0.95</v>
      </c>
      <c r="H66" s="206">
        <v>0</v>
      </c>
      <c r="I66" s="206">
        <v>1.08</v>
      </c>
      <c r="J66" s="206">
        <v>0.38</v>
      </c>
      <c r="K66" s="206">
        <v>1.31</v>
      </c>
      <c r="L66" s="206">
        <v>0.06</v>
      </c>
      <c r="M66" s="206">
        <v>0.04</v>
      </c>
      <c r="N66" s="206">
        <v>0.09</v>
      </c>
      <c r="O66" s="206">
        <v>0.1</v>
      </c>
      <c r="P66" s="206">
        <v>4.3499999999999996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0.43</v>
      </c>
      <c r="E67" s="206">
        <v>0</v>
      </c>
      <c r="F67" s="206">
        <v>0</v>
      </c>
      <c r="G67" s="206">
        <v>1.05</v>
      </c>
      <c r="H67" s="206">
        <v>0</v>
      </c>
      <c r="I67" s="206">
        <v>1.08</v>
      </c>
      <c r="J67" s="206">
        <v>0.38</v>
      </c>
      <c r="K67" s="206">
        <v>1.31</v>
      </c>
      <c r="L67" s="206">
        <v>0.06</v>
      </c>
      <c r="M67" s="206">
        <v>0.04</v>
      </c>
      <c r="N67" s="206">
        <v>0.09</v>
      </c>
      <c r="O67" s="206">
        <v>0.1</v>
      </c>
      <c r="P67" s="206">
        <v>4.3499999999999996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0.43</v>
      </c>
      <c r="E68" s="206">
        <v>0</v>
      </c>
      <c r="F68" s="206">
        <v>0</v>
      </c>
      <c r="G68" s="206">
        <v>0</v>
      </c>
      <c r="H68" s="206">
        <v>0</v>
      </c>
      <c r="I68" s="206">
        <v>1.08</v>
      </c>
      <c r="J68" s="206">
        <v>0.38</v>
      </c>
      <c r="K68" s="206">
        <v>1.31</v>
      </c>
      <c r="L68" s="206">
        <v>0.06</v>
      </c>
      <c r="M68" s="206">
        <v>0.04</v>
      </c>
      <c r="N68" s="206">
        <v>0.09</v>
      </c>
      <c r="O68" s="206">
        <v>0.1</v>
      </c>
      <c r="P68" s="206">
        <v>4.3499999999999996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0.43</v>
      </c>
      <c r="E69" s="206">
        <v>0</v>
      </c>
      <c r="F69" s="206">
        <v>0</v>
      </c>
      <c r="G69" s="206">
        <v>1.2</v>
      </c>
      <c r="H69" s="206">
        <v>0</v>
      </c>
      <c r="I69" s="206">
        <v>1.08</v>
      </c>
      <c r="J69" s="206">
        <v>0.38</v>
      </c>
      <c r="K69" s="206">
        <v>1.31</v>
      </c>
      <c r="L69" s="206">
        <v>0.06</v>
      </c>
      <c r="M69" s="206">
        <v>0.04</v>
      </c>
      <c r="N69" s="206">
        <v>0.09</v>
      </c>
      <c r="O69" s="206">
        <v>0.1</v>
      </c>
      <c r="P69" s="206">
        <v>4.3499999999999996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0.43</v>
      </c>
      <c r="E70" s="206">
        <v>0</v>
      </c>
      <c r="F70" s="206">
        <v>0</v>
      </c>
      <c r="G70" s="206">
        <v>1.2</v>
      </c>
      <c r="H70" s="206">
        <v>0</v>
      </c>
      <c r="I70" s="206">
        <v>1.08</v>
      </c>
      <c r="J70" s="206">
        <v>0.38</v>
      </c>
      <c r="K70" s="206">
        <v>1.31</v>
      </c>
      <c r="L70" s="206">
        <v>0.06</v>
      </c>
      <c r="M70" s="206">
        <v>0.04</v>
      </c>
      <c r="N70" s="206">
        <v>0.09</v>
      </c>
      <c r="O70" s="206">
        <v>0.1</v>
      </c>
      <c r="P70" s="206">
        <v>4.3499999999999996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0.43</v>
      </c>
      <c r="E71" s="206">
        <v>0</v>
      </c>
      <c r="F71" s="206">
        <v>0</v>
      </c>
      <c r="G71" s="206">
        <v>1.2</v>
      </c>
      <c r="H71" s="206">
        <v>0</v>
      </c>
      <c r="I71" s="206">
        <v>1.08</v>
      </c>
      <c r="J71" s="206">
        <v>0.38</v>
      </c>
      <c r="K71" s="206">
        <v>1.31</v>
      </c>
      <c r="L71" s="206">
        <v>0.06</v>
      </c>
      <c r="M71" s="206">
        <v>0.04</v>
      </c>
      <c r="N71" s="206">
        <v>0.09</v>
      </c>
      <c r="O71" s="206">
        <v>0.1</v>
      </c>
      <c r="P71" s="206">
        <v>4.3499999999999996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0.43</v>
      </c>
      <c r="E72" s="206">
        <v>0</v>
      </c>
      <c r="F72" s="206">
        <v>0</v>
      </c>
      <c r="G72" s="206">
        <v>1.2</v>
      </c>
      <c r="H72" s="206">
        <v>0</v>
      </c>
      <c r="I72" s="206">
        <v>1.08</v>
      </c>
      <c r="J72" s="206">
        <v>0.38</v>
      </c>
      <c r="K72" s="206">
        <v>1.31</v>
      </c>
      <c r="L72" s="206">
        <v>0.06</v>
      </c>
      <c r="M72" s="206">
        <v>0.04</v>
      </c>
      <c r="N72" s="206">
        <v>0.09</v>
      </c>
      <c r="O72" s="206">
        <v>0.1</v>
      </c>
      <c r="P72" s="206">
        <v>4.3499999999999996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0.43</v>
      </c>
      <c r="E73" s="206">
        <v>0</v>
      </c>
      <c r="F73" s="206">
        <v>0</v>
      </c>
      <c r="G73" s="206">
        <v>0</v>
      </c>
      <c r="H73" s="206">
        <v>0</v>
      </c>
      <c r="I73" s="206">
        <v>1.08</v>
      </c>
      <c r="J73" s="206">
        <v>0.38</v>
      </c>
      <c r="K73" s="206">
        <v>1.31</v>
      </c>
      <c r="L73" s="206">
        <v>0.06</v>
      </c>
      <c r="M73" s="206">
        <v>0.04</v>
      </c>
      <c r="N73" s="206">
        <v>0.09</v>
      </c>
      <c r="O73" s="206">
        <v>0.1</v>
      </c>
      <c r="P73" s="206">
        <v>4.3499999999999996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0.43</v>
      </c>
      <c r="E74" s="206">
        <v>0</v>
      </c>
      <c r="F74" s="206">
        <v>0</v>
      </c>
      <c r="G74" s="206">
        <v>0</v>
      </c>
      <c r="H74" s="206">
        <v>0</v>
      </c>
      <c r="I74" s="206">
        <v>1.08</v>
      </c>
      <c r="J74" s="206">
        <v>0.38</v>
      </c>
      <c r="K74" s="206">
        <v>1.31</v>
      </c>
      <c r="L74" s="206">
        <v>0.06</v>
      </c>
      <c r="M74" s="206">
        <v>0.04</v>
      </c>
      <c r="N74" s="206">
        <v>0.09</v>
      </c>
      <c r="O74" s="206">
        <v>0.1</v>
      </c>
      <c r="P74" s="206">
        <v>4.3499999999999996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0.43</v>
      </c>
      <c r="E75" s="206">
        <v>0</v>
      </c>
      <c r="F75" s="206">
        <v>0</v>
      </c>
      <c r="G75" s="206">
        <v>0</v>
      </c>
      <c r="H75" s="206">
        <v>0</v>
      </c>
      <c r="I75" s="206">
        <v>1.05</v>
      </c>
      <c r="J75" s="206">
        <v>0.38</v>
      </c>
      <c r="K75" s="206">
        <v>1.31</v>
      </c>
      <c r="L75" s="206">
        <v>0.06</v>
      </c>
      <c r="M75" s="206">
        <v>0.04</v>
      </c>
      <c r="N75" s="206">
        <v>0.09</v>
      </c>
      <c r="O75" s="206">
        <v>0.1</v>
      </c>
      <c r="P75" s="206">
        <v>4.3499999999999996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0.43</v>
      </c>
      <c r="E76" s="206">
        <v>0</v>
      </c>
      <c r="F76" s="206">
        <v>0</v>
      </c>
      <c r="G76" s="206">
        <v>0</v>
      </c>
      <c r="H76" s="206">
        <v>0</v>
      </c>
      <c r="I76" s="206">
        <v>1.05</v>
      </c>
      <c r="J76" s="206">
        <v>0.38</v>
      </c>
      <c r="K76" s="206">
        <v>1.31</v>
      </c>
      <c r="L76" s="206">
        <v>0.06</v>
      </c>
      <c r="M76" s="206">
        <v>0.04</v>
      </c>
      <c r="N76" s="206">
        <v>0.09</v>
      </c>
      <c r="O76" s="206">
        <v>0.1</v>
      </c>
      <c r="P76" s="206">
        <v>4.3499999999999996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1.05</v>
      </c>
      <c r="J77" s="206">
        <v>0.38</v>
      </c>
      <c r="K77" s="206">
        <v>1.31</v>
      </c>
      <c r="L77" s="206">
        <v>0.06</v>
      </c>
      <c r="M77" s="206">
        <v>0.04</v>
      </c>
      <c r="N77" s="206">
        <v>0.09</v>
      </c>
      <c r="O77" s="206">
        <v>0.1</v>
      </c>
      <c r="P77" s="206">
        <v>4.3499999999999996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1.05</v>
      </c>
      <c r="J78" s="206">
        <v>0.38</v>
      </c>
      <c r="K78" s="206">
        <v>1.31</v>
      </c>
      <c r="L78" s="206">
        <v>0.06</v>
      </c>
      <c r="M78" s="206">
        <v>0.04</v>
      </c>
      <c r="N78" s="206">
        <v>0.09</v>
      </c>
      <c r="O78" s="206">
        <v>0.1</v>
      </c>
      <c r="P78" s="206">
        <v>4.3499999999999996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1.05</v>
      </c>
      <c r="J79" s="206">
        <v>0.38</v>
      </c>
      <c r="K79" s="206">
        <v>1.31</v>
      </c>
      <c r="L79" s="206">
        <v>0.06</v>
      </c>
      <c r="M79" s="206">
        <v>0.04</v>
      </c>
      <c r="N79" s="206">
        <v>0.09</v>
      </c>
      <c r="O79" s="206">
        <v>0.1</v>
      </c>
      <c r="P79" s="206">
        <v>4.3499999999999996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1.05</v>
      </c>
      <c r="J80" s="206">
        <v>0.38</v>
      </c>
      <c r="K80" s="206">
        <v>1.31</v>
      </c>
      <c r="L80" s="206">
        <v>0.06</v>
      </c>
      <c r="M80" s="206">
        <v>0.04</v>
      </c>
      <c r="N80" s="206">
        <v>0.09</v>
      </c>
      <c r="O80" s="206">
        <v>0.1</v>
      </c>
      <c r="P80" s="206">
        <v>4.3499999999999996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1.3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1.05</v>
      </c>
      <c r="J81" s="206">
        <v>0.38</v>
      </c>
      <c r="K81" s="206">
        <v>1.31</v>
      </c>
      <c r="L81" s="206">
        <v>0.06</v>
      </c>
      <c r="M81" s="206">
        <v>0.04</v>
      </c>
      <c r="N81" s="206">
        <v>0.09</v>
      </c>
      <c r="O81" s="206">
        <v>0.1</v>
      </c>
      <c r="P81" s="206">
        <v>4.3499999999999996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1.3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1.05</v>
      </c>
      <c r="J82" s="206">
        <v>0.38</v>
      </c>
      <c r="K82" s="206">
        <v>1.31</v>
      </c>
      <c r="L82" s="206">
        <v>0.06</v>
      </c>
      <c r="M82" s="206">
        <v>0.04</v>
      </c>
      <c r="N82" s="206">
        <v>0.09</v>
      </c>
      <c r="O82" s="206">
        <v>0.1</v>
      </c>
      <c r="P82" s="206">
        <v>4.3499999999999996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1.3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2.2799999999999998</v>
      </c>
      <c r="J83" s="206">
        <v>0.08</v>
      </c>
      <c r="K83" s="206">
        <v>1.31</v>
      </c>
      <c r="L83" s="206">
        <v>0.06</v>
      </c>
      <c r="M83" s="206">
        <v>0.04</v>
      </c>
      <c r="N83" s="206">
        <v>0.09</v>
      </c>
      <c r="O83" s="206">
        <v>0.1</v>
      </c>
      <c r="P83" s="206">
        <v>4.3499999999999996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1.3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2.2799999999999998</v>
      </c>
      <c r="J84" s="206">
        <v>0.08</v>
      </c>
      <c r="K84" s="206">
        <v>1.31</v>
      </c>
      <c r="L84" s="206">
        <v>0.06</v>
      </c>
      <c r="M84" s="206">
        <v>0.04</v>
      </c>
      <c r="N84" s="206">
        <v>0.09</v>
      </c>
      <c r="O84" s="206">
        <v>0.1</v>
      </c>
      <c r="P84" s="206">
        <v>4.3499999999999996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1.3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2.2799999999999998</v>
      </c>
      <c r="J85" s="206">
        <v>0.08</v>
      </c>
      <c r="K85" s="206">
        <v>1.31</v>
      </c>
      <c r="L85" s="206">
        <v>0.06</v>
      </c>
      <c r="M85" s="206">
        <v>0.04</v>
      </c>
      <c r="N85" s="206">
        <v>0.09</v>
      </c>
      <c r="O85" s="206">
        <v>0.1</v>
      </c>
      <c r="P85" s="206">
        <v>4.3499999999999996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1.3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2.2799999999999998</v>
      </c>
      <c r="J86" s="206">
        <v>0.08</v>
      </c>
      <c r="K86" s="206">
        <v>1.31</v>
      </c>
      <c r="L86" s="206">
        <v>0.06</v>
      </c>
      <c r="M86" s="206">
        <v>0.04</v>
      </c>
      <c r="N86" s="206">
        <v>0.09</v>
      </c>
      <c r="O86" s="206">
        <v>0.1</v>
      </c>
      <c r="P86" s="206">
        <v>4.3499999999999996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2.2799999999999998</v>
      </c>
      <c r="J87" s="206">
        <v>0.08</v>
      </c>
      <c r="K87" s="206">
        <v>1.31</v>
      </c>
      <c r="L87" s="206">
        <v>0.06</v>
      </c>
      <c r="M87" s="206">
        <v>0.04</v>
      </c>
      <c r="N87" s="206">
        <v>0.09</v>
      </c>
      <c r="O87" s="206">
        <v>0.1</v>
      </c>
      <c r="P87" s="206">
        <v>4.3499999999999996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2.2799999999999998</v>
      </c>
      <c r="J88" s="206">
        <v>0.08</v>
      </c>
      <c r="K88" s="206">
        <v>1.31</v>
      </c>
      <c r="L88" s="206">
        <v>0.06</v>
      </c>
      <c r="M88" s="206">
        <v>0.04</v>
      </c>
      <c r="N88" s="206">
        <v>0.09</v>
      </c>
      <c r="O88" s="206">
        <v>0.1</v>
      </c>
      <c r="P88" s="206">
        <v>4.3499999999999996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2.2799999999999998</v>
      </c>
      <c r="J89" s="206">
        <v>0.08</v>
      </c>
      <c r="K89" s="206">
        <v>1.31</v>
      </c>
      <c r="L89" s="206">
        <v>0.06</v>
      </c>
      <c r="M89" s="206">
        <v>0.04</v>
      </c>
      <c r="N89" s="206">
        <v>0.09</v>
      </c>
      <c r="O89" s="206">
        <v>0.1</v>
      </c>
      <c r="P89" s="206">
        <v>4.3499999999999996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2.2799999999999998</v>
      </c>
      <c r="J90" s="206">
        <v>0.08</v>
      </c>
      <c r="K90" s="206">
        <v>1.31</v>
      </c>
      <c r="L90" s="206">
        <v>0.06</v>
      </c>
      <c r="M90" s="206">
        <v>0.04</v>
      </c>
      <c r="N90" s="206">
        <v>0.09</v>
      </c>
      <c r="O90" s="206">
        <v>0.1</v>
      </c>
      <c r="P90" s="206">
        <v>4.3499999999999996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2.31</v>
      </c>
      <c r="J91" s="206">
        <v>0.08</v>
      </c>
      <c r="K91" s="206">
        <v>1.31</v>
      </c>
      <c r="L91" s="206">
        <v>0.06</v>
      </c>
      <c r="M91" s="206">
        <v>0.04</v>
      </c>
      <c r="N91" s="206">
        <v>0.09</v>
      </c>
      <c r="O91" s="206">
        <v>0.1</v>
      </c>
      <c r="P91" s="206">
        <v>4.3499999999999996</v>
      </c>
      <c r="Q91" s="206">
        <v>0.38</v>
      </c>
      <c r="R91" s="206">
        <v>0.56999999999999995</v>
      </c>
      <c r="S91" s="206">
        <v>0.57999999999999996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2.31</v>
      </c>
      <c r="J92" s="206">
        <v>0.08</v>
      </c>
      <c r="K92" s="206">
        <v>1.31</v>
      </c>
      <c r="L92" s="206">
        <v>0.06</v>
      </c>
      <c r="M92" s="206">
        <v>0.04</v>
      </c>
      <c r="N92" s="206">
        <v>0.09</v>
      </c>
      <c r="O92" s="206">
        <v>0.1</v>
      </c>
      <c r="P92" s="206">
        <v>4.3499999999999996</v>
      </c>
      <c r="Q92" s="206">
        <v>0.38</v>
      </c>
      <c r="R92" s="206">
        <v>0.56999999999999995</v>
      </c>
      <c r="S92" s="206">
        <v>0.57999999999999996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2.31</v>
      </c>
      <c r="J93" s="206">
        <v>0.08</v>
      </c>
      <c r="K93" s="206">
        <v>1.31</v>
      </c>
      <c r="L93" s="206">
        <v>0.06</v>
      </c>
      <c r="M93" s="206">
        <v>0.04</v>
      </c>
      <c r="N93" s="206">
        <v>0.09</v>
      </c>
      <c r="O93" s="206">
        <v>0.1</v>
      </c>
      <c r="P93" s="206">
        <v>4.3499999999999996</v>
      </c>
      <c r="Q93" s="206">
        <v>0.38</v>
      </c>
      <c r="R93" s="206">
        <v>0.56999999999999995</v>
      </c>
      <c r="S93" s="206">
        <v>0.57999999999999996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2.31</v>
      </c>
      <c r="J94" s="206">
        <v>0.08</v>
      </c>
      <c r="K94" s="206">
        <v>1.31</v>
      </c>
      <c r="L94" s="206">
        <v>0.06</v>
      </c>
      <c r="M94" s="206">
        <v>0.04</v>
      </c>
      <c r="N94" s="206">
        <v>0.09</v>
      </c>
      <c r="O94" s="206">
        <v>0.1</v>
      </c>
      <c r="P94" s="206">
        <v>4.3499999999999996</v>
      </c>
      <c r="Q94" s="206">
        <v>0.38</v>
      </c>
      <c r="R94" s="206">
        <v>0.56999999999999995</v>
      </c>
      <c r="S94" s="206">
        <v>0.57999999999999996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2.31</v>
      </c>
      <c r="J95" s="206">
        <v>0.08</v>
      </c>
      <c r="K95" s="206">
        <v>1.31</v>
      </c>
      <c r="L95" s="206">
        <v>0.06</v>
      </c>
      <c r="M95" s="206">
        <v>0.04</v>
      </c>
      <c r="N95" s="206">
        <v>0.09</v>
      </c>
      <c r="O95" s="206">
        <v>0.1</v>
      </c>
      <c r="P95" s="206">
        <v>4.3499999999999996</v>
      </c>
      <c r="Q95" s="206">
        <v>0.38</v>
      </c>
      <c r="R95" s="206">
        <v>0.56999999999999995</v>
      </c>
      <c r="S95" s="206">
        <v>0.57999999999999996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2.31</v>
      </c>
      <c r="J96" s="206">
        <v>0.08</v>
      </c>
      <c r="K96" s="206">
        <v>1.31</v>
      </c>
      <c r="L96" s="206">
        <v>0.06</v>
      </c>
      <c r="M96" s="206">
        <v>0.04</v>
      </c>
      <c r="N96" s="206">
        <v>0.09</v>
      </c>
      <c r="O96" s="206">
        <v>0.1</v>
      </c>
      <c r="P96" s="206">
        <v>4.3499999999999996</v>
      </c>
      <c r="Q96" s="206">
        <v>0.38</v>
      </c>
      <c r="R96" s="206">
        <v>0.56999999999999995</v>
      </c>
      <c r="S96" s="206">
        <v>0.57999999999999996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2.31</v>
      </c>
      <c r="J97" s="206">
        <v>0.08</v>
      </c>
      <c r="K97" s="206">
        <v>1.31</v>
      </c>
      <c r="L97" s="206">
        <v>0.06</v>
      </c>
      <c r="M97" s="206">
        <v>0.04</v>
      </c>
      <c r="N97" s="206">
        <v>0.09</v>
      </c>
      <c r="O97" s="206">
        <v>0.1</v>
      </c>
      <c r="P97" s="206">
        <v>4.3499999999999996</v>
      </c>
      <c r="Q97" s="206">
        <v>0.38</v>
      </c>
      <c r="R97" s="206">
        <v>0.56999999999999995</v>
      </c>
      <c r="S97" s="206">
        <v>0.57999999999999996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2.31</v>
      </c>
      <c r="J98" s="206">
        <v>0.08</v>
      </c>
      <c r="K98" s="206">
        <v>1.31</v>
      </c>
      <c r="L98" s="206">
        <v>0.06</v>
      </c>
      <c r="M98" s="206">
        <v>0.04</v>
      </c>
      <c r="N98" s="206">
        <v>0.09</v>
      </c>
      <c r="O98" s="206">
        <v>0.1</v>
      </c>
      <c r="P98" s="206">
        <v>4.3499999999999996</v>
      </c>
      <c r="Q98" s="206">
        <v>0.38</v>
      </c>
      <c r="R98" s="206">
        <v>0.56999999999999995</v>
      </c>
      <c r="S98" s="206">
        <v>0.57999999999999996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1.364999999999999E-2</v>
      </c>
      <c r="D99">
        <f t="shared" si="0"/>
        <v>6.5249999999999987E-3</v>
      </c>
      <c r="E99">
        <f t="shared" si="0"/>
        <v>0</v>
      </c>
      <c r="F99">
        <f t="shared" si="0"/>
        <v>0</v>
      </c>
      <c r="G99">
        <f t="shared" si="0"/>
        <v>1.6742500000000028E-2</v>
      </c>
      <c r="H99">
        <f t="shared" si="0"/>
        <v>0</v>
      </c>
      <c r="I99">
        <f t="shared" si="0"/>
        <v>5.4017500000000038E-2</v>
      </c>
      <c r="J99">
        <f t="shared" si="0"/>
        <v>2.8975000000000016E-3</v>
      </c>
      <c r="K99">
        <f t="shared" si="0"/>
        <v>2.8340000000000028E-2</v>
      </c>
      <c r="L99">
        <f t="shared" si="0"/>
        <v>2.1797500000000039E-2</v>
      </c>
      <c r="M99">
        <f t="shared" si="0"/>
        <v>9.9750000000000077E-4</v>
      </c>
      <c r="N99">
        <f t="shared" si="0"/>
        <v>2.1599999999999979E-3</v>
      </c>
      <c r="O99">
        <f t="shared" si="0"/>
        <v>2.3999999999999955E-3</v>
      </c>
      <c r="P99">
        <f t="shared" si="0"/>
        <v>0.10440000000000016</v>
      </c>
      <c r="Q99">
        <f t="shared" si="0"/>
        <v>9.1200000000000014E-3</v>
      </c>
      <c r="R99">
        <f t="shared" si="0"/>
        <v>1.2305000000000005E-2</v>
      </c>
      <c r="S99">
        <f t="shared" si="0"/>
        <v>1.2680000000000016E-2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5.1070000000000101E-2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0.11117000000000016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13.53</v>
      </c>
      <c r="D3" s="206">
        <v>0</v>
      </c>
      <c r="E3" s="206">
        <v>0</v>
      </c>
      <c r="F3" s="206">
        <v>0</v>
      </c>
      <c r="G3" s="206">
        <v>10.66</v>
      </c>
      <c r="H3" s="206">
        <v>0</v>
      </c>
      <c r="I3" s="206">
        <v>28.76</v>
      </c>
      <c r="J3" s="206">
        <v>0</v>
      </c>
      <c r="K3" s="206">
        <v>2.4700000000000002</v>
      </c>
      <c r="L3" s="206">
        <v>272.67</v>
      </c>
      <c r="M3" s="206">
        <v>0.48</v>
      </c>
      <c r="N3" s="206">
        <v>1.24</v>
      </c>
      <c r="O3" s="206">
        <v>0</v>
      </c>
      <c r="P3" s="206">
        <v>1.32</v>
      </c>
      <c r="Q3" s="206">
        <v>6.7</v>
      </c>
      <c r="R3" s="206">
        <v>3.32</v>
      </c>
      <c r="S3" s="206">
        <v>4.09</v>
      </c>
      <c r="T3" s="206">
        <v>1.41</v>
      </c>
      <c r="U3" s="206">
        <v>0.73</v>
      </c>
      <c r="V3" s="206">
        <v>5.57</v>
      </c>
      <c r="W3" s="206">
        <v>12.31</v>
      </c>
      <c r="X3" s="206">
        <v>21.48</v>
      </c>
      <c r="Y3" s="206">
        <v>0</v>
      </c>
      <c r="Z3" s="206">
        <v>43.89</v>
      </c>
      <c r="AA3" s="206">
        <v>18.98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13.53</v>
      </c>
      <c r="D4" s="206">
        <v>0</v>
      </c>
      <c r="E4" s="206">
        <v>0</v>
      </c>
      <c r="F4" s="206">
        <v>0</v>
      </c>
      <c r="G4" s="206">
        <v>10.66</v>
      </c>
      <c r="H4" s="206">
        <v>0</v>
      </c>
      <c r="I4" s="206">
        <v>28.76</v>
      </c>
      <c r="J4" s="206">
        <v>0</v>
      </c>
      <c r="K4" s="206">
        <v>2.4700000000000002</v>
      </c>
      <c r="L4" s="206">
        <v>272.67</v>
      </c>
      <c r="M4" s="206">
        <v>0.48</v>
      </c>
      <c r="N4" s="206">
        <v>1.24</v>
      </c>
      <c r="O4" s="206">
        <v>0</v>
      </c>
      <c r="P4" s="206">
        <v>1.32</v>
      </c>
      <c r="Q4" s="206">
        <v>6.7</v>
      </c>
      <c r="R4" s="206">
        <v>3.32</v>
      </c>
      <c r="S4" s="206">
        <v>4.09</v>
      </c>
      <c r="T4" s="206">
        <v>1.41</v>
      </c>
      <c r="U4" s="206">
        <v>0.73</v>
      </c>
      <c r="V4" s="206">
        <v>5.57</v>
      </c>
      <c r="W4" s="206">
        <v>12.31</v>
      </c>
      <c r="X4" s="206">
        <v>21.48</v>
      </c>
      <c r="Y4" s="206">
        <v>0</v>
      </c>
      <c r="Z4" s="206">
        <v>43.89</v>
      </c>
      <c r="AA4" s="206">
        <v>18.98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13.53</v>
      </c>
      <c r="D5" s="206">
        <v>0</v>
      </c>
      <c r="E5" s="206">
        <v>0</v>
      </c>
      <c r="F5" s="206">
        <v>0</v>
      </c>
      <c r="G5" s="206">
        <v>10.66</v>
      </c>
      <c r="H5" s="206">
        <v>0</v>
      </c>
      <c r="I5" s="206">
        <v>28.76</v>
      </c>
      <c r="J5" s="206">
        <v>0</v>
      </c>
      <c r="K5" s="206">
        <v>2.4700000000000002</v>
      </c>
      <c r="L5" s="206">
        <v>272.67</v>
      </c>
      <c r="M5" s="206">
        <v>0.48</v>
      </c>
      <c r="N5" s="206">
        <v>1.24</v>
      </c>
      <c r="O5" s="206">
        <v>0</v>
      </c>
      <c r="P5" s="206">
        <v>1.32</v>
      </c>
      <c r="Q5" s="206">
        <v>6.7</v>
      </c>
      <c r="R5" s="206">
        <v>3.34</v>
      </c>
      <c r="S5" s="206">
        <v>4.1100000000000003</v>
      </c>
      <c r="T5" s="206">
        <v>1.41</v>
      </c>
      <c r="U5" s="206">
        <v>0.73</v>
      </c>
      <c r="V5" s="206">
        <v>5.57</v>
      </c>
      <c r="W5" s="206">
        <v>12.31</v>
      </c>
      <c r="X5" s="206">
        <v>21.48</v>
      </c>
      <c r="Y5" s="206">
        <v>0</v>
      </c>
      <c r="Z5" s="206">
        <v>43.89</v>
      </c>
      <c r="AA5" s="206">
        <v>18.98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13.53</v>
      </c>
      <c r="D6" s="206">
        <v>0</v>
      </c>
      <c r="E6" s="206">
        <v>0</v>
      </c>
      <c r="F6" s="206">
        <v>0</v>
      </c>
      <c r="G6" s="206">
        <v>10.66</v>
      </c>
      <c r="H6" s="206">
        <v>0</v>
      </c>
      <c r="I6" s="206">
        <v>28.76</v>
      </c>
      <c r="J6" s="206">
        <v>0</v>
      </c>
      <c r="K6" s="206">
        <v>2.4700000000000002</v>
      </c>
      <c r="L6" s="206">
        <v>272.67</v>
      </c>
      <c r="M6" s="206">
        <v>0.48</v>
      </c>
      <c r="N6" s="206">
        <v>1.24</v>
      </c>
      <c r="O6" s="206">
        <v>0</v>
      </c>
      <c r="P6" s="206">
        <v>1.32</v>
      </c>
      <c r="Q6" s="206">
        <v>6.7</v>
      </c>
      <c r="R6" s="206">
        <v>3.34</v>
      </c>
      <c r="S6" s="206">
        <v>4.1100000000000003</v>
      </c>
      <c r="T6" s="206">
        <v>1.41</v>
      </c>
      <c r="U6" s="206">
        <v>0.73</v>
      </c>
      <c r="V6" s="206">
        <v>5.57</v>
      </c>
      <c r="W6" s="206">
        <v>12.31</v>
      </c>
      <c r="X6" s="206">
        <v>21.48</v>
      </c>
      <c r="Y6" s="206">
        <v>0</v>
      </c>
      <c r="Z6" s="206">
        <v>43.89</v>
      </c>
      <c r="AA6" s="206">
        <v>18.98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13.53</v>
      </c>
      <c r="D7" s="206">
        <v>0</v>
      </c>
      <c r="E7" s="206">
        <v>0</v>
      </c>
      <c r="F7" s="206">
        <v>0</v>
      </c>
      <c r="G7" s="206">
        <v>10.66</v>
      </c>
      <c r="H7" s="206">
        <v>0</v>
      </c>
      <c r="I7" s="206">
        <v>28.76</v>
      </c>
      <c r="J7" s="206">
        <v>0</v>
      </c>
      <c r="K7" s="206">
        <v>2.4700000000000002</v>
      </c>
      <c r="L7" s="206">
        <v>272.67</v>
      </c>
      <c r="M7" s="206">
        <v>0.48</v>
      </c>
      <c r="N7" s="206">
        <v>1.24</v>
      </c>
      <c r="O7" s="206">
        <v>0</v>
      </c>
      <c r="P7" s="206">
        <v>1.32</v>
      </c>
      <c r="Q7" s="206">
        <v>6.7</v>
      </c>
      <c r="R7" s="206">
        <v>3.51</v>
      </c>
      <c r="S7" s="206">
        <v>4.2300000000000004</v>
      </c>
      <c r="T7" s="206">
        <v>1.41</v>
      </c>
      <c r="U7" s="206">
        <v>0.73</v>
      </c>
      <c r="V7" s="206">
        <v>5.57</v>
      </c>
      <c r="W7" s="206">
        <v>12.31</v>
      </c>
      <c r="X7" s="206">
        <v>21.48</v>
      </c>
      <c r="Y7" s="206">
        <v>0</v>
      </c>
      <c r="Z7" s="206">
        <v>43.89</v>
      </c>
      <c r="AA7" s="206">
        <v>18.98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13.53</v>
      </c>
      <c r="D8" s="206">
        <v>0</v>
      </c>
      <c r="E8" s="206">
        <v>0</v>
      </c>
      <c r="F8" s="206">
        <v>0</v>
      </c>
      <c r="G8" s="206">
        <v>10.66</v>
      </c>
      <c r="H8" s="206">
        <v>0</v>
      </c>
      <c r="I8" s="206">
        <v>28.76</v>
      </c>
      <c r="J8" s="206">
        <v>0</v>
      </c>
      <c r="K8" s="206">
        <v>2.4700000000000002</v>
      </c>
      <c r="L8" s="206">
        <v>272.67</v>
      </c>
      <c r="M8" s="206">
        <v>0.48</v>
      </c>
      <c r="N8" s="206">
        <v>1.24</v>
      </c>
      <c r="O8" s="206">
        <v>0</v>
      </c>
      <c r="P8" s="206">
        <v>1.32</v>
      </c>
      <c r="Q8" s="206">
        <v>6.7</v>
      </c>
      <c r="R8" s="206">
        <v>3.51</v>
      </c>
      <c r="S8" s="206">
        <v>4.2300000000000004</v>
      </c>
      <c r="T8" s="206">
        <v>1.41</v>
      </c>
      <c r="U8" s="206">
        <v>0.73</v>
      </c>
      <c r="V8" s="206">
        <v>5.57</v>
      </c>
      <c r="W8" s="206">
        <v>12.31</v>
      </c>
      <c r="X8" s="206">
        <v>21.48</v>
      </c>
      <c r="Y8" s="206">
        <v>0</v>
      </c>
      <c r="Z8" s="206">
        <v>43.89</v>
      </c>
      <c r="AA8" s="206">
        <v>18.98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13.53</v>
      </c>
      <c r="D9" s="206">
        <v>0</v>
      </c>
      <c r="E9" s="206">
        <v>0</v>
      </c>
      <c r="F9" s="206">
        <v>0</v>
      </c>
      <c r="G9" s="206">
        <v>10.66</v>
      </c>
      <c r="H9" s="206">
        <v>0</v>
      </c>
      <c r="I9" s="206">
        <v>28.76</v>
      </c>
      <c r="J9" s="206">
        <v>0</v>
      </c>
      <c r="K9" s="206">
        <v>2.4700000000000002</v>
      </c>
      <c r="L9" s="206">
        <v>272.67</v>
      </c>
      <c r="M9" s="206">
        <v>0.48</v>
      </c>
      <c r="N9" s="206">
        <v>1.24</v>
      </c>
      <c r="O9" s="206">
        <v>0</v>
      </c>
      <c r="P9" s="206">
        <v>1.32</v>
      </c>
      <c r="Q9" s="206">
        <v>6.7</v>
      </c>
      <c r="R9" s="206">
        <v>3.51</v>
      </c>
      <c r="S9" s="206">
        <v>4.2300000000000004</v>
      </c>
      <c r="T9" s="206">
        <v>1.41</v>
      </c>
      <c r="U9" s="206">
        <v>0.73</v>
      </c>
      <c r="V9" s="206">
        <v>5.57</v>
      </c>
      <c r="W9" s="206">
        <v>12.31</v>
      </c>
      <c r="X9" s="206">
        <v>21.48</v>
      </c>
      <c r="Y9" s="206">
        <v>0</v>
      </c>
      <c r="Z9" s="206">
        <v>43.89</v>
      </c>
      <c r="AA9" s="206">
        <v>18.98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13.53</v>
      </c>
      <c r="D10" s="206">
        <v>0</v>
      </c>
      <c r="E10" s="206">
        <v>0</v>
      </c>
      <c r="F10" s="206">
        <v>0</v>
      </c>
      <c r="G10" s="206">
        <v>10.66</v>
      </c>
      <c r="H10" s="206">
        <v>0</v>
      </c>
      <c r="I10" s="206">
        <v>28.76</v>
      </c>
      <c r="J10" s="206">
        <v>0</v>
      </c>
      <c r="K10" s="206">
        <v>2.4700000000000002</v>
      </c>
      <c r="L10" s="206">
        <v>272.67</v>
      </c>
      <c r="M10" s="206">
        <v>0.48</v>
      </c>
      <c r="N10" s="206">
        <v>1.24</v>
      </c>
      <c r="O10" s="206">
        <v>0</v>
      </c>
      <c r="P10" s="206">
        <v>1.32</v>
      </c>
      <c r="Q10" s="206">
        <v>6.7</v>
      </c>
      <c r="R10" s="206">
        <v>3.51</v>
      </c>
      <c r="S10" s="206">
        <v>4.2300000000000004</v>
      </c>
      <c r="T10" s="206">
        <v>1.41</v>
      </c>
      <c r="U10" s="206">
        <v>0.73</v>
      </c>
      <c r="V10" s="206">
        <v>5.57</v>
      </c>
      <c r="W10" s="206">
        <v>12.31</v>
      </c>
      <c r="X10" s="206">
        <v>21.48</v>
      </c>
      <c r="Y10" s="206">
        <v>0</v>
      </c>
      <c r="Z10" s="206">
        <v>43.89</v>
      </c>
      <c r="AA10" s="206">
        <v>18.98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13.53</v>
      </c>
      <c r="D11" s="206">
        <v>0</v>
      </c>
      <c r="E11" s="206">
        <v>0</v>
      </c>
      <c r="F11" s="206">
        <v>0</v>
      </c>
      <c r="G11" s="206">
        <v>10.66</v>
      </c>
      <c r="H11" s="206">
        <v>0</v>
      </c>
      <c r="I11" s="206">
        <v>28.76</v>
      </c>
      <c r="J11" s="206">
        <v>0</v>
      </c>
      <c r="K11" s="206">
        <v>2.4700000000000002</v>
      </c>
      <c r="L11" s="206">
        <v>272.67</v>
      </c>
      <c r="M11" s="206">
        <v>0.48</v>
      </c>
      <c r="N11" s="206">
        <v>1.24</v>
      </c>
      <c r="O11" s="206">
        <v>0</v>
      </c>
      <c r="P11" s="206">
        <v>1.32</v>
      </c>
      <c r="Q11" s="206">
        <v>6.7</v>
      </c>
      <c r="R11" s="206">
        <v>3.34</v>
      </c>
      <c r="S11" s="206">
        <v>4</v>
      </c>
      <c r="T11" s="206">
        <v>1.41</v>
      </c>
      <c r="U11" s="206">
        <v>0.73</v>
      </c>
      <c r="V11" s="206">
        <v>5.57</v>
      </c>
      <c r="W11" s="206">
        <v>12.31</v>
      </c>
      <c r="X11" s="206">
        <v>21.48</v>
      </c>
      <c r="Y11" s="206">
        <v>0</v>
      </c>
      <c r="Z11" s="206">
        <v>44.74</v>
      </c>
      <c r="AA11" s="206">
        <v>19.2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13.53</v>
      </c>
      <c r="D12" s="206">
        <v>0</v>
      </c>
      <c r="E12" s="206">
        <v>0</v>
      </c>
      <c r="F12" s="206">
        <v>0</v>
      </c>
      <c r="G12" s="206">
        <v>10.66</v>
      </c>
      <c r="H12" s="206">
        <v>0</v>
      </c>
      <c r="I12" s="206">
        <v>28.76</v>
      </c>
      <c r="J12" s="206">
        <v>0</v>
      </c>
      <c r="K12" s="206">
        <v>2.4700000000000002</v>
      </c>
      <c r="L12" s="206">
        <v>272.67</v>
      </c>
      <c r="M12" s="206">
        <v>0.48</v>
      </c>
      <c r="N12" s="206">
        <v>1.24</v>
      </c>
      <c r="O12" s="206">
        <v>0</v>
      </c>
      <c r="P12" s="206">
        <v>1.32</v>
      </c>
      <c r="Q12" s="206">
        <v>6.7</v>
      </c>
      <c r="R12" s="206">
        <v>3.34</v>
      </c>
      <c r="S12" s="206">
        <v>4</v>
      </c>
      <c r="T12" s="206">
        <v>1.41</v>
      </c>
      <c r="U12" s="206">
        <v>0.73</v>
      </c>
      <c r="V12" s="206">
        <v>5.57</v>
      </c>
      <c r="W12" s="206">
        <v>12.31</v>
      </c>
      <c r="X12" s="206">
        <v>21.48</v>
      </c>
      <c r="Y12" s="206">
        <v>0</v>
      </c>
      <c r="Z12" s="206">
        <v>44.74</v>
      </c>
      <c r="AA12" s="206">
        <v>19.2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13.53</v>
      </c>
      <c r="D13" s="206">
        <v>0</v>
      </c>
      <c r="E13" s="206">
        <v>0</v>
      </c>
      <c r="F13" s="206">
        <v>0</v>
      </c>
      <c r="G13" s="206">
        <v>10.66</v>
      </c>
      <c r="H13" s="206">
        <v>0</v>
      </c>
      <c r="I13" s="206">
        <v>28.76</v>
      </c>
      <c r="J13" s="206">
        <v>0</v>
      </c>
      <c r="K13" s="206">
        <v>2.4700000000000002</v>
      </c>
      <c r="L13" s="206">
        <v>272.67</v>
      </c>
      <c r="M13" s="206">
        <v>0.49</v>
      </c>
      <c r="N13" s="206">
        <v>1.24</v>
      </c>
      <c r="O13" s="206">
        <v>0</v>
      </c>
      <c r="P13" s="206">
        <v>1.32</v>
      </c>
      <c r="Q13" s="206">
        <v>6.7</v>
      </c>
      <c r="R13" s="206">
        <v>3.34</v>
      </c>
      <c r="S13" s="206">
        <v>4</v>
      </c>
      <c r="T13" s="206">
        <v>1.41</v>
      </c>
      <c r="U13" s="206">
        <v>0.73</v>
      </c>
      <c r="V13" s="206">
        <v>5.57</v>
      </c>
      <c r="W13" s="206">
        <v>12.31</v>
      </c>
      <c r="X13" s="206">
        <v>21.48</v>
      </c>
      <c r="Y13" s="206">
        <v>0</v>
      </c>
      <c r="Z13" s="206">
        <v>43.89</v>
      </c>
      <c r="AA13" s="206">
        <v>19.95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13.53</v>
      </c>
      <c r="D14" s="206">
        <v>0</v>
      </c>
      <c r="E14" s="206">
        <v>0</v>
      </c>
      <c r="F14" s="206">
        <v>0</v>
      </c>
      <c r="G14" s="206">
        <v>10.66</v>
      </c>
      <c r="H14" s="206">
        <v>0</v>
      </c>
      <c r="I14" s="206">
        <v>28.76</v>
      </c>
      <c r="J14" s="206">
        <v>0</v>
      </c>
      <c r="K14" s="206">
        <v>2.4700000000000002</v>
      </c>
      <c r="L14" s="206">
        <v>272.67</v>
      </c>
      <c r="M14" s="206">
        <v>0.48</v>
      </c>
      <c r="N14" s="206">
        <v>1.24</v>
      </c>
      <c r="O14" s="206">
        <v>0</v>
      </c>
      <c r="P14" s="206">
        <v>1.32</v>
      </c>
      <c r="Q14" s="206">
        <v>6.7</v>
      </c>
      <c r="R14" s="206">
        <v>3.34</v>
      </c>
      <c r="S14" s="206">
        <v>4</v>
      </c>
      <c r="T14" s="206">
        <v>1.41</v>
      </c>
      <c r="U14" s="206">
        <v>0.73</v>
      </c>
      <c r="V14" s="206">
        <v>5.57</v>
      </c>
      <c r="W14" s="206">
        <v>12.31</v>
      </c>
      <c r="X14" s="206">
        <v>21.48</v>
      </c>
      <c r="Y14" s="206">
        <v>0</v>
      </c>
      <c r="Z14" s="206">
        <v>43.89</v>
      </c>
      <c r="AA14" s="206">
        <v>19.95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13.53</v>
      </c>
      <c r="D15" s="206">
        <v>0</v>
      </c>
      <c r="E15" s="206">
        <v>0</v>
      </c>
      <c r="F15" s="206">
        <v>0</v>
      </c>
      <c r="G15" s="206">
        <v>10.66</v>
      </c>
      <c r="H15" s="206">
        <v>0</v>
      </c>
      <c r="I15" s="206">
        <v>28.76</v>
      </c>
      <c r="J15" s="206">
        <v>0</v>
      </c>
      <c r="K15" s="206">
        <v>2.4700000000000002</v>
      </c>
      <c r="L15" s="206">
        <v>272.67</v>
      </c>
      <c r="M15" s="206">
        <v>0.48</v>
      </c>
      <c r="N15" s="206">
        <v>1.24</v>
      </c>
      <c r="O15" s="206">
        <v>0</v>
      </c>
      <c r="P15" s="206">
        <v>1.32</v>
      </c>
      <c r="Q15" s="206">
        <v>6.7</v>
      </c>
      <c r="R15" s="206">
        <v>3.34</v>
      </c>
      <c r="S15" s="206">
        <v>4</v>
      </c>
      <c r="T15" s="206">
        <v>1.41</v>
      </c>
      <c r="U15" s="206">
        <v>0.73</v>
      </c>
      <c r="V15" s="206">
        <v>5.57</v>
      </c>
      <c r="W15" s="206">
        <v>12.31</v>
      </c>
      <c r="X15" s="206">
        <v>21.48</v>
      </c>
      <c r="Y15" s="206">
        <v>0</v>
      </c>
      <c r="Z15" s="206">
        <v>43.89</v>
      </c>
      <c r="AA15" s="206">
        <v>19.95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13.53</v>
      </c>
      <c r="D16" s="206">
        <v>0</v>
      </c>
      <c r="E16" s="206">
        <v>0</v>
      </c>
      <c r="F16" s="206">
        <v>0</v>
      </c>
      <c r="G16" s="206">
        <v>10.66</v>
      </c>
      <c r="H16" s="206">
        <v>0</v>
      </c>
      <c r="I16" s="206">
        <v>28.76</v>
      </c>
      <c r="J16" s="206">
        <v>0</v>
      </c>
      <c r="K16" s="206">
        <v>2.4700000000000002</v>
      </c>
      <c r="L16" s="206">
        <v>272.67</v>
      </c>
      <c r="M16" s="206">
        <v>0.48</v>
      </c>
      <c r="N16" s="206">
        <v>1.24</v>
      </c>
      <c r="O16" s="206">
        <v>0</v>
      </c>
      <c r="P16" s="206">
        <v>1.32</v>
      </c>
      <c r="Q16" s="206">
        <v>6.7</v>
      </c>
      <c r="R16" s="206">
        <v>3.34</v>
      </c>
      <c r="S16" s="206">
        <v>4</v>
      </c>
      <c r="T16" s="206">
        <v>1.41</v>
      </c>
      <c r="U16" s="206">
        <v>0.73</v>
      </c>
      <c r="V16" s="206">
        <v>5.57</v>
      </c>
      <c r="W16" s="206">
        <v>12.31</v>
      </c>
      <c r="X16" s="206">
        <v>21.48</v>
      </c>
      <c r="Y16" s="206">
        <v>0</v>
      </c>
      <c r="Z16" s="206">
        <v>43.89</v>
      </c>
      <c r="AA16" s="206">
        <v>19.95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13.53</v>
      </c>
      <c r="D17" s="206">
        <v>0</v>
      </c>
      <c r="E17" s="206">
        <v>0</v>
      </c>
      <c r="F17" s="206">
        <v>0</v>
      </c>
      <c r="G17" s="206">
        <v>10.66</v>
      </c>
      <c r="H17" s="206">
        <v>0</v>
      </c>
      <c r="I17" s="206">
        <v>28.76</v>
      </c>
      <c r="J17" s="206">
        <v>0</v>
      </c>
      <c r="K17" s="206">
        <v>2.4700000000000002</v>
      </c>
      <c r="L17" s="206">
        <v>272.67</v>
      </c>
      <c r="M17" s="206">
        <v>0.49</v>
      </c>
      <c r="N17" s="206">
        <v>1.24</v>
      </c>
      <c r="O17" s="206">
        <v>0</v>
      </c>
      <c r="P17" s="206">
        <v>1.32</v>
      </c>
      <c r="Q17" s="206">
        <v>6.7</v>
      </c>
      <c r="R17" s="206">
        <v>3.34</v>
      </c>
      <c r="S17" s="206">
        <v>4</v>
      </c>
      <c r="T17" s="206">
        <v>1.41</v>
      </c>
      <c r="U17" s="206">
        <v>0.73</v>
      </c>
      <c r="V17" s="206">
        <v>5.57</v>
      </c>
      <c r="W17" s="206">
        <v>12.31</v>
      </c>
      <c r="X17" s="206">
        <v>21.48</v>
      </c>
      <c r="Y17" s="206">
        <v>0</v>
      </c>
      <c r="Z17" s="206">
        <v>43.89</v>
      </c>
      <c r="AA17" s="206">
        <v>19.95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13.53</v>
      </c>
      <c r="D18" s="206">
        <v>0</v>
      </c>
      <c r="E18" s="206">
        <v>0</v>
      </c>
      <c r="F18" s="206">
        <v>0</v>
      </c>
      <c r="G18" s="206">
        <v>10.66</v>
      </c>
      <c r="H18" s="206">
        <v>0</v>
      </c>
      <c r="I18" s="206">
        <v>28.76</v>
      </c>
      <c r="J18" s="206">
        <v>0</v>
      </c>
      <c r="K18" s="206">
        <v>2.4700000000000002</v>
      </c>
      <c r="L18" s="206">
        <v>272.67</v>
      </c>
      <c r="M18" s="206">
        <v>2.2200000000000002</v>
      </c>
      <c r="N18" s="206">
        <v>1.24</v>
      </c>
      <c r="O18" s="206">
        <v>0</v>
      </c>
      <c r="P18" s="206">
        <v>1.32</v>
      </c>
      <c r="Q18" s="206">
        <v>6.7</v>
      </c>
      <c r="R18" s="206">
        <v>3.34</v>
      </c>
      <c r="S18" s="206">
        <v>4</v>
      </c>
      <c r="T18" s="206">
        <v>1.41</v>
      </c>
      <c r="U18" s="206">
        <v>0.73</v>
      </c>
      <c r="V18" s="206">
        <v>5.57</v>
      </c>
      <c r="W18" s="206">
        <v>12.31</v>
      </c>
      <c r="X18" s="206">
        <v>21.48</v>
      </c>
      <c r="Y18" s="206">
        <v>0</v>
      </c>
      <c r="Z18" s="206">
        <v>43.89</v>
      </c>
      <c r="AA18" s="206">
        <v>19.95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13.53</v>
      </c>
      <c r="D19" s="206">
        <v>0</v>
      </c>
      <c r="E19" s="206">
        <v>0</v>
      </c>
      <c r="F19" s="206">
        <v>0</v>
      </c>
      <c r="G19" s="206">
        <v>10.66</v>
      </c>
      <c r="H19" s="206">
        <v>0</v>
      </c>
      <c r="I19" s="206">
        <v>28.76</v>
      </c>
      <c r="J19" s="206">
        <v>0</v>
      </c>
      <c r="K19" s="206">
        <v>2.4700000000000002</v>
      </c>
      <c r="L19" s="206">
        <v>272.67</v>
      </c>
      <c r="M19" s="206">
        <v>0.48</v>
      </c>
      <c r="N19" s="206">
        <v>1.24</v>
      </c>
      <c r="O19" s="206">
        <v>0</v>
      </c>
      <c r="P19" s="206">
        <v>1.32</v>
      </c>
      <c r="Q19" s="206">
        <v>6.7</v>
      </c>
      <c r="R19" s="206">
        <v>3.34</v>
      </c>
      <c r="S19" s="206">
        <v>4</v>
      </c>
      <c r="T19" s="206">
        <v>1.41</v>
      </c>
      <c r="U19" s="206">
        <v>0.73</v>
      </c>
      <c r="V19" s="206">
        <v>5.57</v>
      </c>
      <c r="W19" s="206">
        <v>12.31</v>
      </c>
      <c r="X19" s="206">
        <v>21.48</v>
      </c>
      <c r="Y19" s="206">
        <v>0</v>
      </c>
      <c r="Z19" s="206">
        <v>43.89</v>
      </c>
      <c r="AA19" s="206">
        <v>19.95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13.53</v>
      </c>
      <c r="D20" s="206">
        <v>0</v>
      </c>
      <c r="E20" s="206">
        <v>0</v>
      </c>
      <c r="F20" s="206">
        <v>0</v>
      </c>
      <c r="G20" s="206">
        <v>10.66</v>
      </c>
      <c r="H20" s="206">
        <v>0</v>
      </c>
      <c r="I20" s="206">
        <v>28.76</v>
      </c>
      <c r="J20" s="206">
        <v>0</v>
      </c>
      <c r="K20" s="206">
        <v>2.4700000000000002</v>
      </c>
      <c r="L20" s="206">
        <v>272.67</v>
      </c>
      <c r="M20" s="206">
        <v>0.48</v>
      </c>
      <c r="N20" s="206">
        <v>1.24</v>
      </c>
      <c r="O20" s="206">
        <v>0</v>
      </c>
      <c r="P20" s="206">
        <v>1.32</v>
      </c>
      <c r="Q20" s="206">
        <v>6.7</v>
      </c>
      <c r="R20" s="206">
        <v>3.34</v>
      </c>
      <c r="S20" s="206">
        <v>4</v>
      </c>
      <c r="T20" s="206">
        <v>1.41</v>
      </c>
      <c r="U20" s="206">
        <v>0.73</v>
      </c>
      <c r="V20" s="206">
        <v>5.57</v>
      </c>
      <c r="W20" s="206">
        <v>12.31</v>
      </c>
      <c r="X20" s="206">
        <v>21.48</v>
      </c>
      <c r="Y20" s="206">
        <v>0</v>
      </c>
      <c r="Z20" s="206">
        <v>43.89</v>
      </c>
      <c r="AA20" s="206">
        <v>19.940000000000001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13.53</v>
      </c>
      <c r="D21" s="206">
        <v>0</v>
      </c>
      <c r="E21" s="206">
        <v>0</v>
      </c>
      <c r="F21" s="206">
        <v>0</v>
      </c>
      <c r="G21" s="206">
        <v>10.66</v>
      </c>
      <c r="H21" s="206">
        <v>0</v>
      </c>
      <c r="I21" s="206">
        <v>28.76</v>
      </c>
      <c r="J21" s="206">
        <v>0</v>
      </c>
      <c r="K21" s="206">
        <v>2.4700000000000002</v>
      </c>
      <c r="L21" s="206">
        <v>272.67</v>
      </c>
      <c r="M21" s="206">
        <v>0.48</v>
      </c>
      <c r="N21" s="206">
        <v>1.24</v>
      </c>
      <c r="O21" s="206">
        <v>0</v>
      </c>
      <c r="P21" s="206">
        <v>1.32</v>
      </c>
      <c r="Q21" s="206">
        <v>6.7</v>
      </c>
      <c r="R21" s="206">
        <v>3.45</v>
      </c>
      <c r="S21" s="206">
        <v>4.0999999999999996</v>
      </c>
      <c r="T21" s="206">
        <v>1.41</v>
      </c>
      <c r="U21" s="206">
        <v>0.73</v>
      </c>
      <c r="V21" s="206">
        <v>5.57</v>
      </c>
      <c r="W21" s="206">
        <v>12.31</v>
      </c>
      <c r="X21" s="206">
        <v>21.48</v>
      </c>
      <c r="Y21" s="206">
        <v>0</v>
      </c>
      <c r="Z21" s="206">
        <v>43.89</v>
      </c>
      <c r="AA21" s="206">
        <v>19.940000000000001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13.53</v>
      </c>
      <c r="D22" s="206">
        <v>0</v>
      </c>
      <c r="E22" s="206">
        <v>0</v>
      </c>
      <c r="F22" s="206">
        <v>0</v>
      </c>
      <c r="G22" s="206">
        <v>10.66</v>
      </c>
      <c r="H22" s="206">
        <v>0</v>
      </c>
      <c r="I22" s="206">
        <v>28.76</v>
      </c>
      <c r="J22" s="206">
        <v>0</v>
      </c>
      <c r="K22" s="206">
        <v>2.4700000000000002</v>
      </c>
      <c r="L22" s="206">
        <v>272.67</v>
      </c>
      <c r="M22" s="206">
        <v>0.48</v>
      </c>
      <c r="N22" s="206">
        <v>1.24</v>
      </c>
      <c r="O22" s="206">
        <v>0</v>
      </c>
      <c r="P22" s="206">
        <v>1.32</v>
      </c>
      <c r="Q22" s="206">
        <v>6.7</v>
      </c>
      <c r="R22" s="206">
        <v>3.45</v>
      </c>
      <c r="S22" s="206">
        <v>4.0999999999999996</v>
      </c>
      <c r="T22" s="206">
        <v>1.41</v>
      </c>
      <c r="U22" s="206">
        <v>0.73</v>
      </c>
      <c r="V22" s="206">
        <v>5.57</v>
      </c>
      <c r="W22" s="206">
        <v>12.31</v>
      </c>
      <c r="X22" s="206">
        <v>21.48</v>
      </c>
      <c r="Y22" s="206">
        <v>0</v>
      </c>
      <c r="Z22" s="206">
        <v>43.89</v>
      </c>
      <c r="AA22" s="206">
        <v>19.940000000000001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13.53</v>
      </c>
      <c r="D23" s="206">
        <v>0</v>
      </c>
      <c r="E23" s="206">
        <v>0</v>
      </c>
      <c r="F23" s="206">
        <v>0</v>
      </c>
      <c r="G23" s="206">
        <v>10.66</v>
      </c>
      <c r="H23" s="206">
        <v>0</v>
      </c>
      <c r="I23" s="206">
        <v>28.76</v>
      </c>
      <c r="J23" s="206">
        <v>0</v>
      </c>
      <c r="K23" s="206">
        <v>4.6900000000000004</v>
      </c>
      <c r="L23" s="206">
        <v>272.67</v>
      </c>
      <c r="M23" s="206">
        <v>0.48</v>
      </c>
      <c r="N23" s="206">
        <v>1.24</v>
      </c>
      <c r="O23" s="206">
        <v>0</v>
      </c>
      <c r="P23" s="206">
        <v>1.32</v>
      </c>
      <c r="Q23" s="206">
        <v>6.7</v>
      </c>
      <c r="R23" s="206">
        <v>4.57</v>
      </c>
      <c r="S23" s="206">
        <v>4.24</v>
      </c>
      <c r="T23" s="206">
        <v>1.41</v>
      </c>
      <c r="U23" s="206">
        <v>0.73</v>
      </c>
      <c r="V23" s="206">
        <v>3.23</v>
      </c>
      <c r="W23" s="206">
        <v>0.49</v>
      </c>
      <c r="X23" s="206">
        <v>1.03</v>
      </c>
      <c r="Y23" s="206">
        <v>0</v>
      </c>
      <c r="Z23" s="206">
        <v>43.89</v>
      </c>
      <c r="AA23" s="206">
        <v>19.940000000000001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13.53</v>
      </c>
      <c r="D24" s="206">
        <v>0</v>
      </c>
      <c r="E24" s="206">
        <v>0</v>
      </c>
      <c r="F24" s="206">
        <v>0</v>
      </c>
      <c r="G24" s="206">
        <v>10.66</v>
      </c>
      <c r="H24" s="206">
        <v>0</v>
      </c>
      <c r="I24" s="206">
        <v>28.76</v>
      </c>
      <c r="J24" s="206">
        <v>0</v>
      </c>
      <c r="K24" s="206">
        <v>4.6900000000000004</v>
      </c>
      <c r="L24" s="206">
        <v>272.67</v>
      </c>
      <c r="M24" s="206">
        <v>0.48</v>
      </c>
      <c r="N24" s="206">
        <v>1.24</v>
      </c>
      <c r="O24" s="206">
        <v>0</v>
      </c>
      <c r="P24" s="206">
        <v>1.32</v>
      </c>
      <c r="Q24" s="206">
        <v>6.7</v>
      </c>
      <c r="R24" s="206">
        <v>4.57</v>
      </c>
      <c r="S24" s="206">
        <v>4.24</v>
      </c>
      <c r="T24" s="206">
        <v>1.41</v>
      </c>
      <c r="U24" s="206">
        <v>0.73</v>
      </c>
      <c r="V24" s="206">
        <v>2.13</v>
      </c>
      <c r="W24" s="206">
        <v>0.49</v>
      </c>
      <c r="X24" s="206">
        <v>1.03</v>
      </c>
      <c r="Y24" s="206">
        <v>0</v>
      </c>
      <c r="Z24" s="206">
        <v>43.89</v>
      </c>
      <c r="AA24" s="206">
        <v>19.940000000000001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13.53</v>
      </c>
      <c r="D25" s="206">
        <v>0</v>
      </c>
      <c r="E25" s="206">
        <v>0</v>
      </c>
      <c r="F25" s="206">
        <v>0</v>
      </c>
      <c r="G25" s="206">
        <v>10.66</v>
      </c>
      <c r="H25" s="206">
        <v>0</v>
      </c>
      <c r="I25" s="206">
        <v>28.76</v>
      </c>
      <c r="J25" s="206">
        <v>0</v>
      </c>
      <c r="K25" s="206">
        <v>4.6900000000000004</v>
      </c>
      <c r="L25" s="206">
        <v>272.67</v>
      </c>
      <c r="M25" s="206">
        <v>0.48</v>
      </c>
      <c r="N25" s="206">
        <v>1.24</v>
      </c>
      <c r="O25" s="206">
        <v>0</v>
      </c>
      <c r="P25" s="206">
        <v>1.32</v>
      </c>
      <c r="Q25" s="206">
        <v>6.7</v>
      </c>
      <c r="R25" s="206">
        <v>4.57</v>
      </c>
      <c r="S25" s="206">
        <v>4.24</v>
      </c>
      <c r="T25" s="206">
        <v>1.41</v>
      </c>
      <c r="U25" s="206">
        <v>0.73</v>
      </c>
      <c r="V25" s="206">
        <v>2</v>
      </c>
      <c r="W25" s="206">
        <v>0.49</v>
      </c>
      <c r="X25" s="206">
        <v>1.03</v>
      </c>
      <c r="Y25" s="206">
        <v>0</v>
      </c>
      <c r="Z25" s="206">
        <v>43.89</v>
      </c>
      <c r="AA25" s="206">
        <v>19.940000000000001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13.53</v>
      </c>
      <c r="D26" s="206">
        <v>0</v>
      </c>
      <c r="E26" s="206">
        <v>0</v>
      </c>
      <c r="F26" s="206">
        <v>0</v>
      </c>
      <c r="G26" s="206">
        <v>10.66</v>
      </c>
      <c r="H26" s="206">
        <v>0</v>
      </c>
      <c r="I26" s="206">
        <v>28.76</v>
      </c>
      <c r="J26" s="206">
        <v>0</v>
      </c>
      <c r="K26" s="206">
        <v>4.6900000000000004</v>
      </c>
      <c r="L26" s="206">
        <v>272.67</v>
      </c>
      <c r="M26" s="206">
        <v>0.48</v>
      </c>
      <c r="N26" s="206">
        <v>1.24</v>
      </c>
      <c r="O26" s="206">
        <v>0</v>
      </c>
      <c r="P26" s="206">
        <v>1.32</v>
      </c>
      <c r="Q26" s="206">
        <v>6.7</v>
      </c>
      <c r="R26" s="206">
        <v>4.57</v>
      </c>
      <c r="S26" s="206">
        <v>4.24</v>
      </c>
      <c r="T26" s="206">
        <v>1.41</v>
      </c>
      <c r="U26" s="206">
        <v>0.73</v>
      </c>
      <c r="V26" s="206">
        <v>2</v>
      </c>
      <c r="W26" s="206">
        <v>0.49</v>
      </c>
      <c r="X26" s="206">
        <v>1.03</v>
      </c>
      <c r="Y26" s="206">
        <v>0</v>
      </c>
      <c r="Z26" s="206">
        <v>43.89</v>
      </c>
      <c r="AA26" s="206">
        <v>0.95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8.3800000000000008</v>
      </c>
      <c r="E27" s="206">
        <v>0</v>
      </c>
      <c r="F27" s="206">
        <v>0</v>
      </c>
      <c r="G27" s="206">
        <v>10.66</v>
      </c>
      <c r="H27" s="206">
        <v>0</v>
      </c>
      <c r="I27" s="206">
        <v>27.65</v>
      </c>
      <c r="J27" s="206">
        <v>0.84</v>
      </c>
      <c r="K27" s="206">
        <v>4.6900000000000004</v>
      </c>
      <c r="L27" s="206">
        <v>268.66000000000003</v>
      </c>
      <c r="M27" s="206">
        <v>0.48</v>
      </c>
      <c r="N27" s="206">
        <v>1.24</v>
      </c>
      <c r="O27" s="206">
        <v>0</v>
      </c>
      <c r="P27" s="206">
        <v>1.32</v>
      </c>
      <c r="Q27" s="206">
        <v>6.7</v>
      </c>
      <c r="R27" s="206">
        <v>4.57</v>
      </c>
      <c r="S27" s="206">
        <v>4.24</v>
      </c>
      <c r="T27" s="206">
        <v>1.41</v>
      </c>
      <c r="U27" s="206">
        <v>0.73</v>
      </c>
      <c r="V27" s="206">
        <v>4.8</v>
      </c>
      <c r="W27" s="206">
        <v>0.49</v>
      </c>
      <c r="X27" s="206">
        <v>1.03</v>
      </c>
      <c r="Y27" s="206">
        <v>0</v>
      </c>
      <c r="Z27" s="206">
        <v>2.66</v>
      </c>
      <c r="AA27" s="206">
        <v>0.95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8.3800000000000008</v>
      </c>
      <c r="E28" s="206">
        <v>0</v>
      </c>
      <c r="F28" s="206">
        <v>0</v>
      </c>
      <c r="G28" s="206">
        <v>10.66</v>
      </c>
      <c r="H28" s="206">
        <v>0</v>
      </c>
      <c r="I28" s="206">
        <v>27.65</v>
      </c>
      <c r="J28" s="206">
        <v>0.84</v>
      </c>
      <c r="K28" s="206">
        <v>0.16</v>
      </c>
      <c r="L28" s="206">
        <v>268.66000000000003</v>
      </c>
      <c r="M28" s="206">
        <v>0.48</v>
      </c>
      <c r="N28" s="206">
        <v>1.24</v>
      </c>
      <c r="O28" s="206">
        <v>0</v>
      </c>
      <c r="P28" s="206">
        <v>1.32</v>
      </c>
      <c r="Q28" s="206">
        <v>6.7</v>
      </c>
      <c r="R28" s="206">
        <v>4.57</v>
      </c>
      <c r="S28" s="206">
        <v>4.24</v>
      </c>
      <c r="T28" s="206">
        <v>1.41</v>
      </c>
      <c r="U28" s="206">
        <v>0.73</v>
      </c>
      <c r="V28" s="206">
        <v>4.8</v>
      </c>
      <c r="W28" s="206">
        <v>0.49</v>
      </c>
      <c r="X28" s="206">
        <v>1.03</v>
      </c>
      <c r="Y28" s="206">
        <v>0</v>
      </c>
      <c r="Z28" s="206">
        <v>2.66</v>
      </c>
      <c r="AA28" s="206">
        <v>0.95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10.89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8.3800000000000008</v>
      </c>
      <c r="E29" s="206">
        <v>0</v>
      </c>
      <c r="F29" s="206">
        <v>0</v>
      </c>
      <c r="G29" s="206">
        <v>10.66</v>
      </c>
      <c r="H29" s="206">
        <v>0</v>
      </c>
      <c r="I29" s="206">
        <v>27.65</v>
      </c>
      <c r="J29" s="206">
        <v>0.84</v>
      </c>
      <c r="K29" s="206">
        <v>0.16</v>
      </c>
      <c r="L29" s="206">
        <v>231.15</v>
      </c>
      <c r="M29" s="206">
        <v>0.48</v>
      </c>
      <c r="N29" s="206">
        <v>1.24</v>
      </c>
      <c r="O29" s="206">
        <v>0</v>
      </c>
      <c r="P29" s="206">
        <v>1.32</v>
      </c>
      <c r="Q29" s="206">
        <v>6.7</v>
      </c>
      <c r="R29" s="206">
        <v>0.22</v>
      </c>
      <c r="S29" s="206">
        <v>0.28000000000000003</v>
      </c>
      <c r="T29" s="206">
        <v>1.41</v>
      </c>
      <c r="U29" s="206">
        <v>0.73</v>
      </c>
      <c r="V29" s="206">
        <v>4.8</v>
      </c>
      <c r="W29" s="206">
        <v>0.49</v>
      </c>
      <c r="X29" s="206">
        <v>1.03</v>
      </c>
      <c r="Y29" s="206">
        <v>0</v>
      </c>
      <c r="Z29" s="206">
        <v>2.66</v>
      </c>
      <c r="AA29" s="206">
        <v>0.95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10.89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8.3800000000000008</v>
      </c>
      <c r="E30" s="206">
        <v>0</v>
      </c>
      <c r="F30" s="206">
        <v>0</v>
      </c>
      <c r="G30" s="206">
        <v>10.66</v>
      </c>
      <c r="H30" s="206">
        <v>0</v>
      </c>
      <c r="I30" s="206">
        <v>27.65</v>
      </c>
      <c r="J30" s="206">
        <v>0.84</v>
      </c>
      <c r="K30" s="206">
        <v>0.16</v>
      </c>
      <c r="L30" s="206">
        <v>153.88999999999999</v>
      </c>
      <c r="M30" s="206">
        <v>0.48</v>
      </c>
      <c r="N30" s="206">
        <v>1.24</v>
      </c>
      <c r="O30" s="206">
        <v>0</v>
      </c>
      <c r="P30" s="206">
        <v>1.32</v>
      </c>
      <c r="Q30" s="206">
        <v>6.7</v>
      </c>
      <c r="R30" s="206">
        <v>0.22</v>
      </c>
      <c r="S30" s="206">
        <v>0.28000000000000003</v>
      </c>
      <c r="T30" s="206">
        <v>1.41</v>
      </c>
      <c r="U30" s="206">
        <v>0.73</v>
      </c>
      <c r="V30" s="206">
        <v>4.8</v>
      </c>
      <c r="W30" s="206">
        <v>0.49</v>
      </c>
      <c r="X30" s="206">
        <v>1.03</v>
      </c>
      <c r="Y30" s="206">
        <v>0</v>
      </c>
      <c r="Z30" s="206">
        <v>2.66</v>
      </c>
      <c r="AA30" s="206">
        <v>0.95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8.3800000000000008</v>
      </c>
      <c r="E31" s="206">
        <v>0</v>
      </c>
      <c r="F31" s="206">
        <v>0</v>
      </c>
      <c r="G31" s="206">
        <v>10.66</v>
      </c>
      <c r="H31" s="206">
        <v>0</v>
      </c>
      <c r="I31" s="206">
        <v>27.65</v>
      </c>
      <c r="J31" s="206">
        <v>0.84</v>
      </c>
      <c r="K31" s="206">
        <v>0.16</v>
      </c>
      <c r="L31" s="206">
        <v>153.88999999999999</v>
      </c>
      <c r="M31" s="206">
        <v>0.48</v>
      </c>
      <c r="N31" s="206">
        <v>1.24</v>
      </c>
      <c r="O31" s="206">
        <v>0</v>
      </c>
      <c r="P31" s="206">
        <v>1.32</v>
      </c>
      <c r="Q31" s="206">
        <v>6.7</v>
      </c>
      <c r="R31" s="206">
        <v>0.22</v>
      </c>
      <c r="S31" s="206">
        <v>0.28000000000000003</v>
      </c>
      <c r="T31" s="206">
        <v>1.41</v>
      </c>
      <c r="U31" s="206">
        <v>0.73</v>
      </c>
      <c r="V31" s="206">
        <v>4.8</v>
      </c>
      <c r="W31" s="206">
        <v>0.49</v>
      </c>
      <c r="X31" s="206">
        <v>1.03</v>
      </c>
      <c r="Y31" s="206">
        <v>0</v>
      </c>
      <c r="Z31" s="206">
        <v>2.66</v>
      </c>
      <c r="AA31" s="206">
        <v>0.95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8.3800000000000008</v>
      </c>
      <c r="E32" s="206">
        <v>0</v>
      </c>
      <c r="F32" s="206">
        <v>0</v>
      </c>
      <c r="G32" s="206">
        <v>10.66</v>
      </c>
      <c r="H32" s="206">
        <v>0</v>
      </c>
      <c r="I32" s="206">
        <v>27.65</v>
      </c>
      <c r="J32" s="206">
        <v>0.84</v>
      </c>
      <c r="K32" s="206">
        <v>0.16</v>
      </c>
      <c r="L32" s="206">
        <v>153.88999999999999</v>
      </c>
      <c r="M32" s="206">
        <v>0.48</v>
      </c>
      <c r="N32" s="206">
        <v>1.24</v>
      </c>
      <c r="O32" s="206">
        <v>0</v>
      </c>
      <c r="P32" s="206">
        <v>1.32</v>
      </c>
      <c r="Q32" s="206">
        <v>6.7</v>
      </c>
      <c r="R32" s="206">
        <v>0.22</v>
      </c>
      <c r="S32" s="206">
        <v>0.28000000000000003</v>
      </c>
      <c r="T32" s="206">
        <v>1.41</v>
      </c>
      <c r="U32" s="206">
        <v>0.73</v>
      </c>
      <c r="V32" s="206">
        <v>4.8</v>
      </c>
      <c r="W32" s="206">
        <v>0.49</v>
      </c>
      <c r="X32" s="206">
        <v>1.03</v>
      </c>
      <c r="Y32" s="206">
        <v>0</v>
      </c>
      <c r="Z32" s="206">
        <v>2.66</v>
      </c>
      <c r="AA32" s="206">
        <v>0.95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8.3800000000000008</v>
      </c>
      <c r="E33" s="206">
        <v>0</v>
      </c>
      <c r="F33" s="206">
        <v>0</v>
      </c>
      <c r="G33" s="206">
        <v>10.66</v>
      </c>
      <c r="H33" s="206">
        <v>0</v>
      </c>
      <c r="I33" s="206">
        <v>27.65</v>
      </c>
      <c r="J33" s="206">
        <v>0.84</v>
      </c>
      <c r="K33" s="206">
        <v>0.16</v>
      </c>
      <c r="L33" s="206">
        <v>153.88999999999999</v>
      </c>
      <c r="M33" s="206">
        <v>0.48</v>
      </c>
      <c r="N33" s="206">
        <v>1.24</v>
      </c>
      <c r="O33" s="206">
        <v>0</v>
      </c>
      <c r="P33" s="206">
        <v>1.32</v>
      </c>
      <c r="Q33" s="206">
        <v>6.7</v>
      </c>
      <c r="R33" s="206">
        <v>0.22</v>
      </c>
      <c r="S33" s="206">
        <v>0.28000000000000003</v>
      </c>
      <c r="T33" s="206">
        <v>1.41</v>
      </c>
      <c r="U33" s="206">
        <v>0.73</v>
      </c>
      <c r="V33" s="206">
        <v>4.8</v>
      </c>
      <c r="W33" s="206">
        <v>0.49</v>
      </c>
      <c r="X33" s="206">
        <v>1.03</v>
      </c>
      <c r="Y33" s="206">
        <v>0</v>
      </c>
      <c r="Z33" s="206">
        <v>2.66</v>
      </c>
      <c r="AA33" s="206">
        <v>0.95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8.3800000000000008</v>
      </c>
      <c r="E34" s="206">
        <v>0</v>
      </c>
      <c r="F34" s="206">
        <v>0</v>
      </c>
      <c r="G34" s="206">
        <v>10.66</v>
      </c>
      <c r="H34" s="206">
        <v>0</v>
      </c>
      <c r="I34" s="206">
        <v>27.65</v>
      </c>
      <c r="J34" s="206">
        <v>0.84</v>
      </c>
      <c r="K34" s="206">
        <v>0.16</v>
      </c>
      <c r="L34" s="206">
        <v>153.88999999999999</v>
      </c>
      <c r="M34" s="206">
        <v>0.48</v>
      </c>
      <c r="N34" s="206">
        <v>1.24</v>
      </c>
      <c r="O34" s="206">
        <v>0</v>
      </c>
      <c r="P34" s="206">
        <v>1.32</v>
      </c>
      <c r="Q34" s="206">
        <v>6.7</v>
      </c>
      <c r="R34" s="206">
        <v>0.22</v>
      </c>
      <c r="S34" s="206">
        <v>0.28000000000000003</v>
      </c>
      <c r="T34" s="206">
        <v>1.41</v>
      </c>
      <c r="U34" s="206">
        <v>0.73</v>
      </c>
      <c r="V34" s="206">
        <v>4.8</v>
      </c>
      <c r="W34" s="206">
        <v>0.49</v>
      </c>
      <c r="X34" s="206">
        <v>1.03</v>
      </c>
      <c r="Y34" s="206">
        <v>0</v>
      </c>
      <c r="Z34" s="206">
        <v>2.66</v>
      </c>
      <c r="AA34" s="206">
        <v>0.95</v>
      </c>
      <c r="AB34" s="206">
        <v>0</v>
      </c>
      <c r="AC34" s="206">
        <v>17.13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8.3800000000000008</v>
      </c>
      <c r="E35" s="206">
        <v>0</v>
      </c>
      <c r="F35" s="206">
        <v>0</v>
      </c>
      <c r="G35" s="206">
        <v>10.6</v>
      </c>
      <c r="H35" s="206">
        <v>0</v>
      </c>
      <c r="I35" s="206">
        <v>27.65</v>
      </c>
      <c r="J35" s="206">
        <v>0.84</v>
      </c>
      <c r="K35" s="206">
        <v>0.16</v>
      </c>
      <c r="L35" s="206">
        <v>153.88999999999999</v>
      </c>
      <c r="M35" s="206">
        <v>0.48</v>
      </c>
      <c r="N35" s="206">
        <v>1.24</v>
      </c>
      <c r="O35" s="206">
        <v>0</v>
      </c>
      <c r="P35" s="206">
        <v>1.32</v>
      </c>
      <c r="Q35" s="206">
        <v>6.7</v>
      </c>
      <c r="R35" s="206">
        <v>0.22</v>
      </c>
      <c r="S35" s="206">
        <v>0.28000000000000003</v>
      </c>
      <c r="T35" s="206">
        <v>1.41</v>
      </c>
      <c r="U35" s="206">
        <v>0.73</v>
      </c>
      <c r="V35" s="206">
        <v>4.8</v>
      </c>
      <c r="W35" s="206">
        <v>0.49</v>
      </c>
      <c r="X35" s="206">
        <v>1.03</v>
      </c>
      <c r="Y35" s="206">
        <v>0</v>
      </c>
      <c r="Z35" s="206">
        <v>2.66</v>
      </c>
      <c r="AA35" s="206">
        <v>0.95</v>
      </c>
      <c r="AB35" s="206">
        <v>0</v>
      </c>
      <c r="AC35" s="206">
        <v>17.13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8.3800000000000008</v>
      </c>
      <c r="E36" s="206">
        <v>0</v>
      </c>
      <c r="F36" s="206">
        <v>0</v>
      </c>
      <c r="G36" s="206">
        <v>10.6</v>
      </c>
      <c r="H36" s="206">
        <v>0</v>
      </c>
      <c r="I36" s="206">
        <v>27.65</v>
      </c>
      <c r="J36" s="206">
        <v>0.84</v>
      </c>
      <c r="K36" s="206">
        <v>0.16</v>
      </c>
      <c r="L36" s="206">
        <v>153.88999999999999</v>
      </c>
      <c r="M36" s="206">
        <v>0.48</v>
      </c>
      <c r="N36" s="206">
        <v>1.24</v>
      </c>
      <c r="O36" s="206">
        <v>0</v>
      </c>
      <c r="P36" s="206">
        <v>1.32</v>
      </c>
      <c r="Q36" s="206">
        <v>6.7</v>
      </c>
      <c r="R36" s="206">
        <v>0.22</v>
      </c>
      <c r="S36" s="206">
        <v>0.28000000000000003</v>
      </c>
      <c r="T36" s="206">
        <v>1.41</v>
      </c>
      <c r="U36" s="206">
        <v>0.73</v>
      </c>
      <c r="V36" s="206">
        <v>4.8</v>
      </c>
      <c r="W36" s="206">
        <v>0.49</v>
      </c>
      <c r="X36" s="206">
        <v>1.03</v>
      </c>
      <c r="Y36" s="206">
        <v>0</v>
      </c>
      <c r="Z36" s="206">
        <v>2.66</v>
      </c>
      <c r="AA36" s="206">
        <v>0.95</v>
      </c>
      <c r="AB36" s="206">
        <v>0</v>
      </c>
      <c r="AC36" s="206">
        <v>17.13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8.3800000000000008</v>
      </c>
      <c r="E37" s="206">
        <v>0</v>
      </c>
      <c r="F37" s="206">
        <v>0</v>
      </c>
      <c r="G37" s="206">
        <v>10.6</v>
      </c>
      <c r="H37" s="206">
        <v>0</v>
      </c>
      <c r="I37" s="206">
        <v>27.65</v>
      </c>
      <c r="J37" s="206">
        <v>0.84</v>
      </c>
      <c r="K37" s="206">
        <v>0.16</v>
      </c>
      <c r="L37" s="206">
        <v>153.88999999999999</v>
      </c>
      <c r="M37" s="206">
        <v>0.48</v>
      </c>
      <c r="N37" s="206">
        <v>1.24</v>
      </c>
      <c r="O37" s="206">
        <v>0</v>
      </c>
      <c r="P37" s="206">
        <v>1.32</v>
      </c>
      <c r="Q37" s="206">
        <v>6.7</v>
      </c>
      <c r="R37" s="206">
        <v>0.22</v>
      </c>
      <c r="S37" s="206">
        <v>0.28000000000000003</v>
      </c>
      <c r="T37" s="206">
        <v>1.41</v>
      </c>
      <c r="U37" s="206">
        <v>0.73</v>
      </c>
      <c r="V37" s="206">
        <v>4.7699999999999996</v>
      </c>
      <c r="W37" s="206">
        <v>0.49</v>
      </c>
      <c r="X37" s="206">
        <v>1.03</v>
      </c>
      <c r="Y37" s="206">
        <v>0</v>
      </c>
      <c r="Z37" s="206">
        <v>2.66</v>
      </c>
      <c r="AA37" s="206">
        <v>0.95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8.3800000000000008</v>
      </c>
      <c r="E38" s="206">
        <v>0</v>
      </c>
      <c r="F38" s="206">
        <v>0</v>
      </c>
      <c r="G38" s="206">
        <v>10.6</v>
      </c>
      <c r="H38" s="206">
        <v>0</v>
      </c>
      <c r="I38" s="206">
        <v>27.65</v>
      </c>
      <c r="J38" s="206">
        <v>0.84</v>
      </c>
      <c r="K38" s="206">
        <v>0.16</v>
      </c>
      <c r="L38" s="206">
        <v>153.88999999999999</v>
      </c>
      <c r="M38" s="206">
        <v>0.48</v>
      </c>
      <c r="N38" s="206">
        <v>1.24</v>
      </c>
      <c r="O38" s="206">
        <v>0</v>
      </c>
      <c r="P38" s="206">
        <v>1.32</v>
      </c>
      <c r="Q38" s="206">
        <v>6.7</v>
      </c>
      <c r="R38" s="206">
        <v>0.22</v>
      </c>
      <c r="S38" s="206">
        <v>0.28000000000000003</v>
      </c>
      <c r="T38" s="206">
        <v>1.41</v>
      </c>
      <c r="U38" s="206">
        <v>0.73</v>
      </c>
      <c r="V38" s="206">
        <v>4.7699999999999996</v>
      </c>
      <c r="W38" s="206">
        <v>0.49</v>
      </c>
      <c r="X38" s="206">
        <v>1.03</v>
      </c>
      <c r="Y38" s="206">
        <v>0</v>
      </c>
      <c r="Z38" s="206">
        <v>2.66</v>
      </c>
      <c r="AA38" s="206">
        <v>0.95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4.83</v>
      </c>
      <c r="E39" s="206">
        <v>0</v>
      </c>
      <c r="F39" s="206">
        <v>0</v>
      </c>
      <c r="G39" s="206">
        <v>10.6</v>
      </c>
      <c r="H39" s="206">
        <v>0</v>
      </c>
      <c r="I39" s="206">
        <v>27.65</v>
      </c>
      <c r="J39" s="206">
        <v>0.84</v>
      </c>
      <c r="K39" s="206">
        <v>0.16</v>
      </c>
      <c r="L39" s="206">
        <v>153.88999999999999</v>
      </c>
      <c r="M39" s="206">
        <v>0.48</v>
      </c>
      <c r="N39" s="206">
        <v>1.24</v>
      </c>
      <c r="O39" s="206">
        <v>0</v>
      </c>
      <c r="P39" s="206">
        <v>1.32</v>
      </c>
      <c r="Q39" s="206">
        <v>6.7</v>
      </c>
      <c r="R39" s="206">
        <v>0.22</v>
      </c>
      <c r="S39" s="206">
        <v>0.28000000000000003</v>
      </c>
      <c r="T39" s="206">
        <v>1.41</v>
      </c>
      <c r="U39" s="206">
        <v>0.73</v>
      </c>
      <c r="V39" s="206">
        <v>4.8</v>
      </c>
      <c r="W39" s="206">
        <v>0.49</v>
      </c>
      <c r="X39" s="206">
        <v>1.03</v>
      </c>
      <c r="Y39" s="206">
        <v>0</v>
      </c>
      <c r="Z39" s="206">
        <v>2.66</v>
      </c>
      <c r="AA39" s="206">
        <v>0.95</v>
      </c>
      <c r="AB39" s="206">
        <v>0</v>
      </c>
      <c r="AC39" s="206">
        <v>13.25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4.51</v>
      </c>
      <c r="E40" s="206">
        <v>0</v>
      </c>
      <c r="F40" s="206">
        <v>0</v>
      </c>
      <c r="G40" s="206">
        <v>10.6</v>
      </c>
      <c r="H40" s="206">
        <v>0</v>
      </c>
      <c r="I40" s="206">
        <v>27.65</v>
      </c>
      <c r="J40" s="206">
        <v>0.84</v>
      </c>
      <c r="K40" s="206">
        <v>0.16</v>
      </c>
      <c r="L40" s="206">
        <v>153.88999999999999</v>
      </c>
      <c r="M40" s="206">
        <v>0.48</v>
      </c>
      <c r="N40" s="206">
        <v>1.24</v>
      </c>
      <c r="O40" s="206">
        <v>0</v>
      </c>
      <c r="P40" s="206">
        <v>1.32</v>
      </c>
      <c r="Q40" s="206">
        <v>6.7</v>
      </c>
      <c r="R40" s="206">
        <v>0.22</v>
      </c>
      <c r="S40" s="206">
        <v>0.28000000000000003</v>
      </c>
      <c r="T40" s="206">
        <v>1.41</v>
      </c>
      <c r="U40" s="206">
        <v>0.73</v>
      </c>
      <c r="V40" s="206">
        <v>4.8</v>
      </c>
      <c r="W40" s="206">
        <v>0.49</v>
      </c>
      <c r="X40" s="206">
        <v>1.03</v>
      </c>
      <c r="Y40" s="206">
        <v>0</v>
      </c>
      <c r="Z40" s="206">
        <v>2.66</v>
      </c>
      <c r="AA40" s="206">
        <v>0.95</v>
      </c>
      <c r="AB40" s="206">
        <v>0</v>
      </c>
      <c r="AC40" s="206">
        <v>13.25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4.51</v>
      </c>
      <c r="E41" s="206">
        <v>0</v>
      </c>
      <c r="F41" s="206">
        <v>0</v>
      </c>
      <c r="G41" s="206">
        <v>10.6</v>
      </c>
      <c r="H41" s="206">
        <v>0</v>
      </c>
      <c r="I41" s="206">
        <v>27.65</v>
      </c>
      <c r="J41" s="206">
        <v>0.84</v>
      </c>
      <c r="K41" s="206">
        <v>0.16</v>
      </c>
      <c r="L41" s="206">
        <v>153.88999999999999</v>
      </c>
      <c r="M41" s="206">
        <v>0.48</v>
      </c>
      <c r="N41" s="206">
        <v>1.24</v>
      </c>
      <c r="O41" s="206">
        <v>0</v>
      </c>
      <c r="P41" s="206">
        <v>1.32</v>
      </c>
      <c r="Q41" s="206">
        <v>6.7</v>
      </c>
      <c r="R41" s="206">
        <v>0.22</v>
      </c>
      <c r="S41" s="206">
        <v>0.28000000000000003</v>
      </c>
      <c r="T41" s="206">
        <v>1.41</v>
      </c>
      <c r="U41" s="206">
        <v>0.73</v>
      </c>
      <c r="V41" s="206">
        <v>4.8</v>
      </c>
      <c r="W41" s="206">
        <v>0.49</v>
      </c>
      <c r="X41" s="206">
        <v>1.03</v>
      </c>
      <c r="Y41" s="206">
        <v>0</v>
      </c>
      <c r="Z41" s="206">
        <v>2.66</v>
      </c>
      <c r="AA41" s="206">
        <v>0.95</v>
      </c>
      <c r="AB41" s="206">
        <v>0</v>
      </c>
      <c r="AC41" s="206">
        <v>13.25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4.51</v>
      </c>
      <c r="E42" s="206">
        <v>0</v>
      </c>
      <c r="F42" s="206">
        <v>0</v>
      </c>
      <c r="G42" s="206">
        <v>10.6</v>
      </c>
      <c r="H42" s="206">
        <v>0</v>
      </c>
      <c r="I42" s="206">
        <v>27.65</v>
      </c>
      <c r="J42" s="206">
        <v>0.84</v>
      </c>
      <c r="K42" s="206">
        <v>0.16</v>
      </c>
      <c r="L42" s="206">
        <v>153.88999999999999</v>
      </c>
      <c r="M42" s="206">
        <v>0.48</v>
      </c>
      <c r="N42" s="206">
        <v>1.24</v>
      </c>
      <c r="O42" s="206">
        <v>0</v>
      </c>
      <c r="P42" s="206">
        <v>1.32</v>
      </c>
      <c r="Q42" s="206">
        <v>6.7</v>
      </c>
      <c r="R42" s="206">
        <v>0.22</v>
      </c>
      <c r="S42" s="206">
        <v>0.28000000000000003</v>
      </c>
      <c r="T42" s="206">
        <v>1.41</v>
      </c>
      <c r="U42" s="206">
        <v>0.73</v>
      </c>
      <c r="V42" s="206">
        <v>4.8</v>
      </c>
      <c r="W42" s="206">
        <v>0.49</v>
      </c>
      <c r="X42" s="206">
        <v>1.03</v>
      </c>
      <c r="Y42" s="206">
        <v>0</v>
      </c>
      <c r="Z42" s="206">
        <v>2.66</v>
      </c>
      <c r="AA42" s="206">
        <v>0.95</v>
      </c>
      <c r="AB42" s="206">
        <v>0</v>
      </c>
      <c r="AC42" s="206">
        <v>12.95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4.51</v>
      </c>
      <c r="E43" s="206">
        <v>0</v>
      </c>
      <c r="F43" s="206">
        <v>0</v>
      </c>
      <c r="G43" s="206">
        <v>10.5</v>
      </c>
      <c r="H43" s="206">
        <v>0</v>
      </c>
      <c r="I43" s="206">
        <v>27.65</v>
      </c>
      <c r="J43" s="206">
        <v>0.84</v>
      </c>
      <c r="K43" s="206">
        <v>0.16</v>
      </c>
      <c r="L43" s="206">
        <v>153.88999999999999</v>
      </c>
      <c r="M43" s="206">
        <v>0.48</v>
      </c>
      <c r="N43" s="206">
        <v>1.24</v>
      </c>
      <c r="O43" s="206">
        <v>0</v>
      </c>
      <c r="P43" s="206">
        <v>1.32</v>
      </c>
      <c r="Q43" s="206">
        <v>6.7</v>
      </c>
      <c r="R43" s="206">
        <v>0.22</v>
      </c>
      <c r="S43" s="206">
        <v>0.28000000000000003</v>
      </c>
      <c r="T43" s="206">
        <v>1.41</v>
      </c>
      <c r="U43" s="206">
        <v>0.73</v>
      </c>
      <c r="V43" s="206">
        <v>4.8</v>
      </c>
      <c r="W43" s="206">
        <v>0.49</v>
      </c>
      <c r="X43" s="206">
        <v>1.03</v>
      </c>
      <c r="Y43" s="206">
        <v>0</v>
      </c>
      <c r="Z43" s="206">
        <v>2.66</v>
      </c>
      <c r="AA43" s="206">
        <v>0.95</v>
      </c>
      <c r="AB43" s="206">
        <v>0</v>
      </c>
      <c r="AC43" s="206">
        <v>12.95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4.51</v>
      </c>
      <c r="E44" s="206">
        <v>0</v>
      </c>
      <c r="F44" s="206">
        <v>0</v>
      </c>
      <c r="G44" s="206">
        <v>10.5</v>
      </c>
      <c r="H44" s="206">
        <v>0</v>
      </c>
      <c r="I44" s="206">
        <v>27.65</v>
      </c>
      <c r="J44" s="206">
        <v>0.84</v>
      </c>
      <c r="K44" s="206">
        <v>0.16</v>
      </c>
      <c r="L44" s="206">
        <v>153.88999999999999</v>
      </c>
      <c r="M44" s="206">
        <v>0.48</v>
      </c>
      <c r="N44" s="206">
        <v>1.24</v>
      </c>
      <c r="O44" s="206">
        <v>0</v>
      </c>
      <c r="P44" s="206">
        <v>1.32</v>
      </c>
      <c r="Q44" s="206">
        <v>6.7</v>
      </c>
      <c r="R44" s="206">
        <v>0.22</v>
      </c>
      <c r="S44" s="206">
        <v>0.28000000000000003</v>
      </c>
      <c r="T44" s="206">
        <v>1.41</v>
      </c>
      <c r="U44" s="206">
        <v>0.73</v>
      </c>
      <c r="V44" s="206">
        <v>4.8</v>
      </c>
      <c r="W44" s="206">
        <v>0.49</v>
      </c>
      <c r="X44" s="206">
        <v>1.03</v>
      </c>
      <c r="Y44" s="206">
        <v>0</v>
      </c>
      <c r="Z44" s="206">
        <v>2.66</v>
      </c>
      <c r="AA44" s="206">
        <v>0.95</v>
      </c>
      <c r="AB44" s="206">
        <v>0</v>
      </c>
      <c r="AC44" s="206">
        <v>12.95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4.51</v>
      </c>
      <c r="E45" s="206">
        <v>0</v>
      </c>
      <c r="F45" s="206">
        <v>0</v>
      </c>
      <c r="G45" s="206">
        <v>10.5</v>
      </c>
      <c r="H45" s="206">
        <v>0</v>
      </c>
      <c r="I45" s="206">
        <v>27.65</v>
      </c>
      <c r="J45" s="206">
        <v>0.84</v>
      </c>
      <c r="K45" s="206">
        <v>0.16</v>
      </c>
      <c r="L45" s="206">
        <v>153.88999999999999</v>
      </c>
      <c r="M45" s="206">
        <v>0.48</v>
      </c>
      <c r="N45" s="206">
        <v>1.24</v>
      </c>
      <c r="O45" s="206">
        <v>0</v>
      </c>
      <c r="P45" s="206">
        <v>1.32</v>
      </c>
      <c r="Q45" s="206">
        <v>6.7</v>
      </c>
      <c r="R45" s="206">
        <v>0.22</v>
      </c>
      <c r="S45" s="206">
        <v>0.28000000000000003</v>
      </c>
      <c r="T45" s="206">
        <v>1.41</v>
      </c>
      <c r="U45" s="206">
        <v>0.73</v>
      </c>
      <c r="V45" s="206">
        <v>4.8</v>
      </c>
      <c r="W45" s="206">
        <v>0.49</v>
      </c>
      <c r="X45" s="206">
        <v>1.03</v>
      </c>
      <c r="Y45" s="206">
        <v>0</v>
      </c>
      <c r="Z45" s="206">
        <v>2.66</v>
      </c>
      <c r="AA45" s="206">
        <v>0.95</v>
      </c>
      <c r="AB45" s="206">
        <v>0</v>
      </c>
      <c r="AC45" s="206">
        <v>13.1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4.51</v>
      </c>
      <c r="E46" s="206">
        <v>0</v>
      </c>
      <c r="F46" s="206">
        <v>0</v>
      </c>
      <c r="G46" s="206">
        <v>10.5</v>
      </c>
      <c r="H46" s="206">
        <v>0</v>
      </c>
      <c r="I46" s="206">
        <v>27.65</v>
      </c>
      <c r="J46" s="206">
        <v>0.84</v>
      </c>
      <c r="K46" s="206">
        <v>0.16</v>
      </c>
      <c r="L46" s="206">
        <v>153.88999999999999</v>
      </c>
      <c r="M46" s="206">
        <v>0.48</v>
      </c>
      <c r="N46" s="206">
        <v>1.24</v>
      </c>
      <c r="O46" s="206">
        <v>0</v>
      </c>
      <c r="P46" s="206">
        <v>1.32</v>
      </c>
      <c r="Q46" s="206">
        <v>6.7</v>
      </c>
      <c r="R46" s="206">
        <v>0.22</v>
      </c>
      <c r="S46" s="206">
        <v>0.28000000000000003</v>
      </c>
      <c r="T46" s="206">
        <v>1.41</v>
      </c>
      <c r="U46" s="206">
        <v>0.73</v>
      </c>
      <c r="V46" s="206">
        <v>4.8</v>
      </c>
      <c r="W46" s="206">
        <v>0.49</v>
      </c>
      <c r="X46" s="206">
        <v>1.03</v>
      </c>
      <c r="Y46" s="206">
        <v>0</v>
      </c>
      <c r="Z46" s="206">
        <v>2.66</v>
      </c>
      <c r="AA46" s="206">
        <v>0.95</v>
      </c>
      <c r="AB46" s="206">
        <v>0</v>
      </c>
      <c r="AC46" s="206">
        <v>17.07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4.51</v>
      </c>
      <c r="E47" s="206">
        <v>0</v>
      </c>
      <c r="F47" s="206">
        <v>0</v>
      </c>
      <c r="G47" s="206">
        <v>10.5</v>
      </c>
      <c r="H47" s="206">
        <v>0</v>
      </c>
      <c r="I47" s="206">
        <v>27.65</v>
      </c>
      <c r="J47" s="206">
        <v>0.84</v>
      </c>
      <c r="K47" s="206">
        <v>0.16</v>
      </c>
      <c r="L47" s="206">
        <v>153.88999999999999</v>
      </c>
      <c r="M47" s="206">
        <v>0.48</v>
      </c>
      <c r="N47" s="206">
        <v>1.24</v>
      </c>
      <c r="O47" s="206">
        <v>0</v>
      </c>
      <c r="P47" s="206">
        <v>1.32</v>
      </c>
      <c r="Q47" s="206">
        <v>6.7</v>
      </c>
      <c r="R47" s="206">
        <v>0.22</v>
      </c>
      <c r="S47" s="206">
        <v>0.28000000000000003</v>
      </c>
      <c r="T47" s="206">
        <v>1.41</v>
      </c>
      <c r="U47" s="206">
        <v>0.73</v>
      </c>
      <c r="V47" s="206">
        <v>4.8</v>
      </c>
      <c r="W47" s="206">
        <v>0.49</v>
      </c>
      <c r="X47" s="206">
        <v>1.03</v>
      </c>
      <c r="Y47" s="206">
        <v>0</v>
      </c>
      <c r="Z47" s="206">
        <v>2.66</v>
      </c>
      <c r="AA47" s="206">
        <v>0.95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4.51</v>
      </c>
      <c r="E48" s="206">
        <v>0</v>
      </c>
      <c r="F48" s="206">
        <v>0</v>
      </c>
      <c r="G48" s="206">
        <v>10.5</v>
      </c>
      <c r="H48" s="206">
        <v>0</v>
      </c>
      <c r="I48" s="206">
        <v>27.65</v>
      </c>
      <c r="J48" s="206">
        <v>0.84</v>
      </c>
      <c r="K48" s="206">
        <v>0.16</v>
      </c>
      <c r="L48" s="206">
        <v>153.88999999999999</v>
      </c>
      <c r="M48" s="206">
        <v>0.48</v>
      </c>
      <c r="N48" s="206">
        <v>1.24</v>
      </c>
      <c r="O48" s="206">
        <v>0</v>
      </c>
      <c r="P48" s="206">
        <v>1.32</v>
      </c>
      <c r="Q48" s="206">
        <v>6.7</v>
      </c>
      <c r="R48" s="206">
        <v>0.22</v>
      </c>
      <c r="S48" s="206">
        <v>0.28000000000000003</v>
      </c>
      <c r="T48" s="206">
        <v>1.41</v>
      </c>
      <c r="U48" s="206">
        <v>0.73</v>
      </c>
      <c r="V48" s="206">
        <v>4.8</v>
      </c>
      <c r="W48" s="206">
        <v>0.49</v>
      </c>
      <c r="X48" s="206">
        <v>1.03</v>
      </c>
      <c r="Y48" s="206">
        <v>0</v>
      </c>
      <c r="Z48" s="206">
        <v>2.66</v>
      </c>
      <c r="AA48" s="206">
        <v>0.95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4.51</v>
      </c>
      <c r="E49" s="206">
        <v>0</v>
      </c>
      <c r="F49" s="206">
        <v>0</v>
      </c>
      <c r="G49" s="206">
        <v>10.5</v>
      </c>
      <c r="H49" s="206">
        <v>0</v>
      </c>
      <c r="I49" s="206">
        <v>23.95</v>
      </c>
      <c r="J49" s="206">
        <v>0.84</v>
      </c>
      <c r="K49" s="206">
        <v>0.16</v>
      </c>
      <c r="L49" s="206">
        <v>153.88999999999999</v>
      </c>
      <c r="M49" s="206">
        <v>0.48</v>
      </c>
      <c r="N49" s="206">
        <v>1.24</v>
      </c>
      <c r="O49" s="206">
        <v>0</v>
      </c>
      <c r="P49" s="206">
        <v>1.32</v>
      </c>
      <c r="Q49" s="206">
        <v>6.7</v>
      </c>
      <c r="R49" s="206">
        <v>0.22</v>
      </c>
      <c r="S49" s="206">
        <v>0.28000000000000003</v>
      </c>
      <c r="T49" s="206">
        <v>1.41</v>
      </c>
      <c r="U49" s="206">
        <v>0.73</v>
      </c>
      <c r="V49" s="206">
        <v>4.7699999999999996</v>
      </c>
      <c r="W49" s="206">
        <v>0.49</v>
      </c>
      <c r="X49" s="206">
        <v>1.03</v>
      </c>
      <c r="Y49" s="206">
        <v>0</v>
      </c>
      <c r="Z49" s="206">
        <v>2.66</v>
      </c>
      <c r="AA49" s="206">
        <v>0.95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4.51</v>
      </c>
      <c r="E50" s="206">
        <v>0</v>
      </c>
      <c r="F50" s="206">
        <v>0</v>
      </c>
      <c r="G50" s="206">
        <v>10.5</v>
      </c>
      <c r="H50" s="206">
        <v>0</v>
      </c>
      <c r="I50" s="206">
        <v>23.95</v>
      </c>
      <c r="J50" s="206">
        <v>0.84</v>
      </c>
      <c r="K50" s="206">
        <v>0.16</v>
      </c>
      <c r="L50" s="206">
        <v>153.88999999999999</v>
      </c>
      <c r="M50" s="206">
        <v>0.48</v>
      </c>
      <c r="N50" s="206">
        <v>1.24</v>
      </c>
      <c r="O50" s="206">
        <v>0</v>
      </c>
      <c r="P50" s="206">
        <v>1.32</v>
      </c>
      <c r="Q50" s="206">
        <v>6.7</v>
      </c>
      <c r="R50" s="206">
        <v>0.22</v>
      </c>
      <c r="S50" s="206">
        <v>0.28000000000000003</v>
      </c>
      <c r="T50" s="206">
        <v>1.41</v>
      </c>
      <c r="U50" s="206">
        <v>0.73</v>
      </c>
      <c r="V50" s="206">
        <v>4.7699999999999996</v>
      </c>
      <c r="W50" s="206">
        <v>0.49</v>
      </c>
      <c r="X50" s="206">
        <v>1.03</v>
      </c>
      <c r="Y50" s="206">
        <v>0</v>
      </c>
      <c r="Z50" s="206">
        <v>2.66</v>
      </c>
      <c r="AA50" s="206">
        <v>0.95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4.51</v>
      </c>
      <c r="E51" s="206">
        <v>0</v>
      </c>
      <c r="F51" s="206">
        <v>0</v>
      </c>
      <c r="G51" s="206">
        <v>10.5</v>
      </c>
      <c r="H51" s="206">
        <v>0</v>
      </c>
      <c r="I51" s="206">
        <v>23.95</v>
      </c>
      <c r="J51" s="206">
        <v>0.84</v>
      </c>
      <c r="K51" s="206">
        <v>0.16</v>
      </c>
      <c r="L51" s="206">
        <v>153.88999999999999</v>
      </c>
      <c r="M51" s="206">
        <v>0.48</v>
      </c>
      <c r="N51" s="206">
        <v>1.24</v>
      </c>
      <c r="O51" s="206">
        <v>0</v>
      </c>
      <c r="P51" s="206">
        <v>1.32</v>
      </c>
      <c r="Q51" s="206">
        <v>6.7</v>
      </c>
      <c r="R51" s="206">
        <v>0.22</v>
      </c>
      <c r="S51" s="206">
        <v>0.28000000000000003</v>
      </c>
      <c r="T51" s="206">
        <v>1.41</v>
      </c>
      <c r="U51" s="206">
        <v>0.73</v>
      </c>
      <c r="V51" s="206">
        <v>4.7699999999999996</v>
      </c>
      <c r="W51" s="206">
        <v>0.49</v>
      </c>
      <c r="X51" s="206">
        <v>1.03</v>
      </c>
      <c r="Y51" s="206">
        <v>0</v>
      </c>
      <c r="Z51" s="206">
        <v>2.66</v>
      </c>
      <c r="AA51" s="206">
        <v>0.95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4.51</v>
      </c>
      <c r="E52" s="206">
        <v>0</v>
      </c>
      <c r="F52" s="206">
        <v>0</v>
      </c>
      <c r="G52" s="206">
        <v>10.5</v>
      </c>
      <c r="H52" s="206">
        <v>0</v>
      </c>
      <c r="I52" s="206">
        <v>23.95</v>
      </c>
      <c r="J52" s="206">
        <v>0.84</v>
      </c>
      <c r="K52" s="206">
        <v>0.16</v>
      </c>
      <c r="L52" s="206">
        <v>153.88999999999999</v>
      </c>
      <c r="M52" s="206">
        <v>0.48</v>
      </c>
      <c r="N52" s="206">
        <v>1.24</v>
      </c>
      <c r="O52" s="206">
        <v>0</v>
      </c>
      <c r="P52" s="206">
        <v>1.32</v>
      </c>
      <c r="Q52" s="206">
        <v>6.7</v>
      </c>
      <c r="R52" s="206">
        <v>0.22</v>
      </c>
      <c r="S52" s="206">
        <v>0.28000000000000003</v>
      </c>
      <c r="T52" s="206">
        <v>1.41</v>
      </c>
      <c r="U52" s="206">
        <v>0.73</v>
      </c>
      <c r="V52" s="206">
        <v>4.7699999999999996</v>
      </c>
      <c r="W52" s="206">
        <v>0.49</v>
      </c>
      <c r="X52" s="206">
        <v>1.03</v>
      </c>
      <c r="Y52" s="206">
        <v>0</v>
      </c>
      <c r="Z52" s="206">
        <v>2.66</v>
      </c>
      <c r="AA52" s="206">
        <v>0.95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4.51</v>
      </c>
      <c r="E53" s="206">
        <v>0</v>
      </c>
      <c r="F53" s="206">
        <v>0</v>
      </c>
      <c r="G53" s="206">
        <v>10.5</v>
      </c>
      <c r="H53" s="206">
        <v>0</v>
      </c>
      <c r="I53" s="206">
        <v>23.95</v>
      </c>
      <c r="J53" s="206">
        <v>0.84</v>
      </c>
      <c r="K53" s="206">
        <v>0.16</v>
      </c>
      <c r="L53" s="206">
        <v>153.88999999999999</v>
      </c>
      <c r="M53" s="206">
        <v>0.48</v>
      </c>
      <c r="N53" s="206">
        <v>1.24</v>
      </c>
      <c r="O53" s="206">
        <v>0</v>
      </c>
      <c r="P53" s="206">
        <v>1.32</v>
      </c>
      <c r="Q53" s="206">
        <v>6.7</v>
      </c>
      <c r="R53" s="206">
        <v>0.22</v>
      </c>
      <c r="S53" s="206">
        <v>0.28000000000000003</v>
      </c>
      <c r="T53" s="206">
        <v>1.41</v>
      </c>
      <c r="U53" s="206">
        <v>0.73</v>
      </c>
      <c r="V53" s="206">
        <v>4.7699999999999996</v>
      </c>
      <c r="W53" s="206">
        <v>0.49</v>
      </c>
      <c r="X53" s="206">
        <v>1.03</v>
      </c>
      <c r="Y53" s="206">
        <v>0</v>
      </c>
      <c r="Z53" s="206">
        <v>2.66</v>
      </c>
      <c r="AA53" s="206">
        <v>0.95</v>
      </c>
      <c r="AB53" s="206">
        <v>0</v>
      </c>
      <c r="AC53" s="206">
        <v>17.13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4.51</v>
      </c>
      <c r="E54" s="206">
        <v>0</v>
      </c>
      <c r="F54" s="206">
        <v>0</v>
      </c>
      <c r="G54" s="206">
        <v>10.5</v>
      </c>
      <c r="H54" s="206">
        <v>0</v>
      </c>
      <c r="I54" s="206">
        <v>23.95</v>
      </c>
      <c r="J54" s="206">
        <v>0.84</v>
      </c>
      <c r="K54" s="206">
        <v>4.6900000000000004</v>
      </c>
      <c r="L54" s="206">
        <v>153.88999999999999</v>
      </c>
      <c r="M54" s="206">
        <v>0.48</v>
      </c>
      <c r="N54" s="206">
        <v>1.24</v>
      </c>
      <c r="O54" s="206">
        <v>0</v>
      </c>
      <c r="P54" s="206">
        <v>1.32</v>
      </c>
      <c r="Q54" s="206">
        <v>6.7</v>
      </c>
      <c r="R54" s="206">
        <v>0.22</v>
      </c>
      <c r="S54" s="206">
        <v>0.28000000000000003</v>
      </c>
      <c r="T54" s="206">
        <v>1.41</v>
      </c>
      <c r="U54" s="206">
        <v>0.73</v>
      </c>
      <c r="V54" s="206">
        <v>4.7699999999999996</v>
      </c>
      <c r="W54" s="206">
        <v>0.49</v>
      </c>
      <c r="X54" s="206">
        <v>1.03</v>
      </c>
      <c r="Y54" s="206">
        <v>0</v>
      </c>
      <c r="Z54" s="206">
        <v>2.66</v>
      </c>
      <c r="AA54" s="206">
        <v>0.95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4.51</v>
      </c>
      <c r="E55" s="206">
        <v>0</v>
      </c>
      <c r="F55" s="206">
        <v>0</v>
      </c>
      <c r="G55" s="206">
        <v>10.5</v>
      </c>
      <c r="H55" s="206">
        <v>0</v>
      </c>
      <c r="I55" s="206">
        <v>23.95</v>
      </c>
      <c r="J55" s="206">
        <v>0.84</v>
      </c>
      <c r="K55" s="206">
        <v>4.6900000000000004</v>
      </c>
      <c r="L55" s="206">
        <v>211.84</v>
      </c>
      <c r="M55" s="206">
        <v>0.48</v>
      </c>
      <c r="N55" s="206">
        <v>1.24</v>
      </c>
      <c r="O55" s="206">
        <v>0</v>
      </c>
      <c r="P55" s="206">
        <v>1.32</v>
      </c>
      <c r="Q55" s="206">
        <v>6.7</v>
      </c>
      <c r="R55" s="206">
        <v>0.22</v>
      </c>
      <c r="S55" s="206">
        <v>0.18</v>
      </c>
      <c r="T55" s="206">
        <v>1.41</v>
      </c>
      <c r="U55" s="206">
        <v>0.73</v>
      </c>
      <c r="V55" s="206">
        <v>4.13</v>
      </c>
      <c r="W55" s="206">
        <v>0.49</v>
      </c>
      <c r="X55" s="206">
        <v>1.03</v>
      </c>
      <c r="Y55" s="206">
        <v>0</v>
      </c>
      <c r="Z55" s="206">
        <v>2.66</v>
      </c>
      <c r="AA55" s="206">
        <v>0.95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4.51</v>
      </c>
      <c r="E56" s="206">
        <v>0</v>
      </c>
      <c r="F56" s="206">
        <v>0</v>
      </c>
      <c r="G56" s="206">
        <v>10.5</v>
      </c>
      <c r="H56" s="206">
        <v>0</v>
      </c>
      <c r="I56" s="206">
        <v>23.95</v>
      </c>
      <c r="J56" s="206">
        <v>0.84</v>
      </c>
      <c r="K56" s="206">
        <v>4.6900000000000004</v>
      </c>
      <c r="L56" s="206">
        <v>272.68</v>
      </c>
      <c r="M56" s="206">
        <v>0.48</v>
      </c>
      <c r="N56" s="206">
        <v>1.24</v>
      </c>
      <c r="O56" s="206">
        <v>0</v>
      </c>
      <c r="P56" s="206">
        <v>1.32</v>
      </c>
      <c r="Q56" s="206">
        <v>6.7</v>
      </c>
      <c r="R56" s="206">
        <v>0.22</v>
      </c>
      <c r="S56" s="206">
        <v>0.28000000000000003</v>
      </c>
      <c r="T56" s="206">
        <v>1.41</v>
      </c>
      <c r="U56" s="206">
        <v>0.73</v>
      </c>
      <c r="V56" s="206">
        <v>4.13</v>
      </c>
      <c r="W56" s="206">
        <v>0.49</v>
      </c>
      <c r="X56" s="206">
        <v>1.03</v>
      </c>
      <c r="Y56" s="206">
        <v>0</v>
      </c>
      <c r="Z56" s="206">
        <v>2.66</v>
      </c>
      <c r="AA56" s="206">
        <v>0.95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4.51</v>
      </c>
      <c r="E57" s="206">
        <v>0</v>
      </c>
      <c r="F57" s="206">
        <v>0</v>
      </c>
      <c r="G57" s="206">
        <v>10.5</v>
      </c>
      <c r="H57" s="206">
        <v>0</v>
      </c>
      <c r="I57" s="206">
        <v>23.95</v>
      </c>
      <c r="J57" s="206">
        <v>0.84</v>
      </c>
      <c r="K57" s="206">
        <v>4.6900000000000004</v>
      </c>
      <c r="L57" s="206">
        <v>272.68</v>
      </c>
      <c r="M57" s="206">
        <v>0.48</v>
      </c>
      <c r="N57" s="206">
        <v>1.24</v>
      </c>
      <c r="O57" s="206">
        <v>0</v>
      </c>
      <c r="P57" s="206">
        <v>1.32</v>
      </c>
      <c r="Q57" s="206">
        <v>6.7</v>
      </c>
      <c r="R57" s="206">
        <v>0.22</v>
      </c>
      <c r="S57" s="206">
        <v>0.28000000000000003</v>
      </c>
      <c r="T57" s="206">
        <v>1.41</v>
      </c>
      <c r="U57" s="206">
        <v>0.73</v>
      </c>
      <c r="V57" s="206">
        <v>4.51</v>
      </c>
      <c r="W57" s="206">
        <v>0.49</v>
      </c>
      <c r="X57" s="206">
        <v>1.03</v>
      </c>
      <c r="Y57" s="206">
        <v>0</v>
      </c>
      <c r="Z57" s="206">
        <v>2.66</v>
      </c>
      <c r="AA57" s="206">
        <v>0.95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16.260000000000002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4.51</v>
      </c>
      <c r="E58" s="206">
        <v>0</v>
      </c>
      <c r="F58" s="206">
        <v>0</v>
      </c>
      <c r="G58" s="206">
        <v>10.5</v>
      </c>
      <c r="H58" s="206">
        <v>0</v>
      </c>
      <c r="I58" s="206">
        <v>23.95</v>
      </c>
      <c r="J58" s="206">
        <v>0.84</v>
      </c>
      <c r="K58" s="206">
        <v>4.6900000000000004</v>
      </c>
      <c r="L58" s="206">
        <v>240.81</v>
      </c>
      <c r="M58" s="206">
        <v>0.48</v>
      </c>
      <c r="N58" s="206">
        <v>1.24</v>
      </c>
      <c r="O58" s="206">
        <v>0</v>
      </c>
      <c r="P58" s="206">
        <v>1.32</v>
      </c>
      <c r="Q58" s="206">
        <v>6.7</v>
      </c>
      <c r="R58" s="206">
        <v>0.22</v>
      </c>
      <c r="S58" s="206">
        <v>0.28000000000000003</v>
      </c>
      <c r="T58" s="206">
        <v>1.41</v>
      </c>
      <c r="U58" s="206">
        <v>0.73</v>
      </c>
      <c r="V58" s="206">
        <v>4.51</v>
      </c>
      <c r="W58" s="206">
        <v>0.49</v>
      </c>
      <c r="X58" s="206">
        <v>1.03</v>
      </c>
      <c r="Y58" s="206">
        <v>0</v>
      </c>
      <c r="Z58" s="206">
        <v>2.66</v>
      </c>
      <c r="AA58" s="206">
        <v>0.95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16.260000000000002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4.51</v>
      </c>
      <c r="E59" s="206">
        <v>0</v>
      </c>
      <c r="F59" s="206">
        <v>0</v>
      </c>
      <c r="G59" s="206">
        <v>10.5</v>
      </c>
      <c r="H59" s="206">
        <v>0</v>
      </c>
      <c r="I59" s="206">
        <v>23.95</v>
      </c>
      <c r="J59" s="206">
        <v>0.84</v>
      </c>
      <c r="K59" s="206">
        <v>4.6900000000000004</v>
      </c>
      <c r="L59" s="206">
        <v>211.84</v>
      </c>
      <c r="M59" s="206">
        <v>0.48</v>
      </c>
      <c r="N59" s="206">
        <v>1.24</v>
      </c>
      <c r="O59" s="206">
        <v>0</v>
      </c>
      <c r="P59" s="206">
        <v>1.32</v>
      </c>
      <c r="Q59" s="206">
        <v>6.7</v>
      </c>
      <c r="R59" s="206">
        <v>0.22</v>
      </c>
      <c r="S59" s="206">
        <v>0.28000000000000003</v>
      </c>
      <c r="T59" s="206">
        <v>1.41</v>
      </c>
      <c r="U59" s="206">
        <v>0.73</v>
      </c>
      <c r="V59" s="206">
        <v>4.59</v>
      </c>
      <c r="W59" s="206">
        <v>0.49</v>
      </c>
      <c r="X59" s="206">
        <v>1.03</v>
      </c>
      <c r="Y59" s="206">
        <v>0</v>
      </c>
      <c r="Z59" s="206">
        <v>2.66</v>
      </c>
      <c r="AA59" s="206">
        <v>0.95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16.260000000000002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4.51</v>
      </c>
      <c r="E60" s="206">
        <v>0</v>
      </c>
      <c r="F60" s="206">
        <v>0</v>
      </c>
      <c r="G60" s="206">
        <v>10.5</v>
      </c>
      <c r="H60" s="206">
        <v>0</v>
      </c>
      <c r="I60" s="206">
        <v>23.95</v>
      </c>
      <c r="J60" s="206">
        <v>0.84</v>
      </c>
      <c r="K60" s="206">
        <v>4.6900000000000004</v>
      </c>
      <c r="L60" s="206">
        <v>192.52</v>
      </c>
      <c r="M60" s="206">
        <v>0.48</v>
      </c>
      <c r="N60" s="206">
        <v>1.24</v>
      </c>
      <c r="O60" s="206">
        <v>0</v>
      </c>
      <c r="P60" s="206">
        <v>1.32</v>
      </c>
      <c r="Q60" s="206">
        <v>6.7</v>
      </c>
      <c r="R60" s="206">
        <v>0.22</v>
      </c>
      <c r="S60" s="206">
        <v>0.28000000000000003</v>
      </c>
      <c r="T60" s="206">
        <v>1.41</v>
      </c>
      <c r="U60" s="206">
        <v>0.73</v>
      </c>
      <c r="V60" s="206">
        <v>4.59</v>
      </c>
      <c r="W60" s="206">
        <v>0.49</v>
      </c>
      <c r="X60" s="206">
        <v>1.03</v>
      </c>
      <c r="Y60" s="206">
        <v>0</v>
      </c>
      <c r="Z60" s="206">
        <v>2.66</v>
      </c>
      <c r="AA60" s="206">
        <v>0.95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19.600000000000001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4.51</v>
      </c>
      <c r="E61" s="206">
        <v>0</v>
      </c>
      <c r="F61" s="206">
        <v>0</v>
      </c>
      <c r="G61" s="206">
        <v>10.5</v>
      </c>
      <c r="H61" s="206">
        <v>0</v>
      </c>
      <c r="I61" s="206">
        <v>23.95</v>
      </c>
      <c r="J61" s="206">
        <v>0.84</v>
      </c>
      <c r="K61" s="206">
        <v>4.6900000000000004</v>
      </c>
      <c r="L61" s="206">
        <v>153.88999999999999</v>
      </c>
      <c r="M61" s="206">
        <v>0.48</v>
      </c>
      <c r="N61" s="206">
        <v>1.24</v>
      </c>
      <c r="O61" s="206">
        <v>0</v>
      </c>
      <c r="P61" s="206">
        <v>1.32</v>
      </c>
      <c r="Q61" s="206">
        <v>6.7</v>
      </c>
      <c r="R61" s="206">
        <v>0.22</v>
      </c>
      <c r="S61" s="206">
        <v>0.28000000000000003</v>
      </c>
      <c r="T61" s="206">
        <v>1.41</v>
      </c>
      <c r="U61" s="206">
        <v>0.73</v>
      </c>
      <c r="V61" s="206">
        <v>4.59</v>
      </c>
      <c r="W61" s="206">
        <v>0.49</v>
      </c>
      <c r="X61" s="206">
        <v>1.03</v>
      </c>
      <c r="Y61" s="206">
        <v>0</v>
      </c>
      <c r="Z61" s="206">
        <v>2.66</v>
      </c>
      <c r="AA61" s="206">
        <v>0.95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4.51</v>
      </c>
      <c r="E62" s="206">
        <v>0</v>
      </c>
      <c r="F62" s="206">
        <v>0</v>
      </c>
      <c r="G62" s="206">
        <v>10.5</v>
      </c>
      <c r="H62" s="206">
        <v>0</v>
      </c>
      <c r="I62" s="206">
        <v>23.95</v>
      </c>
      <c r="J62" s="206">
        <v>0.84</v>
      </c>
      <c r="K62" s="206">
        <v>4.6900000000000004</v>
      </c>
      <c r="L62" s="206">
        <v>153.88999999999999</v>
      </c>
      <c r="M62" s="206">
        <v>0.48</v>
      </c>
      <c r="N62" s="206">
        <v>1.24</v>
      </c>
      <c r="O62" s="206">
        <v>0</v>
      </c>
      <c r="P62" s="206">
        <v>1.32</v>
      </c>
      <c r="Q62" s="206">
        <v>6.7</v>
      </c>
      <c r="R62" s="206">
        <v>0.22</v>
      </c>
      <c r="S62" s="206">
        <v>0.28000000000000003</v>
      </c>
      <c r="T62" s="206">
        <v>1.41</v>
      </c>
      <c r="U62" s="206">
        <v>0.73</v>
      </c>
      <c r="V62" s="206">
        <v>4.5599999999999996</v>
      </c>
      <c r="W62" s="206">
        <v>0.49</v>
      </c>
      <c r="X62" s="206">
        <v>1.03</v>
      </c>
      <c r="Y62" s="206">
        <v>0</v>
      </c>
      <c r="Z62" s="206">
        <v>2.66</v>
      </c>
      <c r="AA62" s="206">
        <v>0.95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3.28</v>
      </c>
      <c r="E63" s="206">
        <v>0</v>
      </c>
      <c r="F63" s="206">
        <v>0</v>
      </c>
      <c r="G63" s="206">
        <v>3.6</v>
      </c>
      <c r="H63" s="206">
        <v>0</v>
      </c>
      <c r="I63" s="206">
        <v>22.6</v>
      </c>
      <c r="J63" s="206">
        <v>2.19</v>
      </c>
      <c r="K63" s="206">
        <v>4.6900000000000004</v>
      </c>
      <c r="L63" s="206">
        <v>153.88999999999999</v>
      </c>
      <c r="M63" s="206">
        <v>0.48</v>
      </c>
      <c r="N63" s="206">
        <v>1.24</v>
      </c>
      <c r="O63" s="206">
        <v>0</v>
      </c>
      <c r="P63" s="206">
        <v>1.32</v>
      </c>
      <c r="Q63" s="206">
        <v>6.7</v>
      </c>
      <c r="R63" s="206">
        <v>0.22</v>
      </c>
      <c r="S63" s="206">
        <v>0.28000000000000003</v>
      </c>
      <c r="T63" s="206">
        <v>1.41</v>
      </c>
      <c r="U63" s="206">
        <v>0.73</v>
      </c>
      <c r="V63" s="206">
        <v>4.5599999999999996</v>
      </c>
      <c r="W63" s="206">
        <v>0.49</v>
      </c>
      <c r="X63" s="206">
        <v>1.03</v>
      </c>
      <c r="Y63" s="206">
        <v>0</v>
      </c>
      <c r="Z63" s="206">
        <v>2.66</v>
      </c>
      <c r="AA63" s="206">
        <v>0.95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4.51</v>
      </c>
      <c r="E64" s="206">
        <v>0</v>
      </c>
      <c r="F64" s="206">
        <v>0</v>
      </c>
      <c r="G64" s="206">
        <v>8.98</v>
      </c>
      <c r="H64" s="206">
        <v>0</v>
      </c>
      <c r="I64" s="206">
        <v>20.75</v>
      </c>
      <c r="J64" s="206">
        <v>4.04</v>
      </c>
      <c r="K64" s="206">
        <v>4.6900000000000004</v>
      </c>
      <c r="L64" s="206">
        <v>153.88999999999999</v>
      </c>
      <c r="M64" s="206">
        <v>0.48</v>
      </c>
      <c r="N64" s="206">
        <v>1.24</v>
      </c>
      <c r="O64" s="206">
        <v>0</v>
      </c>
      <c r="P64" s="206">
        <v>1.32</v>
      </c>
      <c r="Q64" s="206">
        <v>6.7</v>
      </c>
      <c r="R64" s="206">
        <v>0.22</v>
      </c>
      <c r="S64" s="206">
        <v>0.28000000000000003</v>
      </c>
      <c r="T64" s="206">
        <v>1.41</v>
      </c>
      <c r="U64" s="206">
        <v>0.73</v>
      </c>
      <c r="V64" s="206">
        <v>4.5599999999999996</v>
      </c>
      <c r="W64" s="206">
        <v>0.49</v>
      </c>
      <c r="X64" s="206">
        <v>1.03</v>
      </c>
      <c r="Y64" s="206">
        <v>0</v>
      </c>
      <c r="Z64" s="206">
        <v>2.66</v>
      </c>
      <c r="AA64" s="206">
        <v>0.95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4.51</v>
      </c>
      <c r="E65" s="206">
        <v>0</v>
      </c>
      <c r="F65" s="206">
        <v>0</v>
      </c>
      <c r="G65" s="206">
        <v>10.5</v>
      </c>
      <c r="H65" s="206">
        <v>0</v>
      </c>
      <c r="I65" s="206">
        <v>16.38</v>
      </c>
      <c r="J65" s="206">
        <v>4.04</v>
      </c>
      <c r="K65" s="206">
        <v>0.16</v>
      </c>
      <c r="L65" s="206">
        <v>153.88999999999999</v>
      </c>
      <c r="M65" s="206">
        <v>0.48</v>
      </c>
      <c r="N65" s="206">
        <v>1.24</v>
      </c>
      <c r="O65" s="206">
        <v>0</v>
      </c>
      <c r="P65" s="206">
        <v>1.32</v>
      </c>
      <c r="Q65" s="206">
        <v>6.7</v>
      </c>
      <c r="R65" s="206">
        <v>0.22</v>
      </c>
      <c r="S65" s="206">
        <v>0.28000000000000003</v>
      </c>
      <c r="T65" s="206">
        <v>1.41</v>
      </c>
      <c r="U65" s="206">
        <v>0.73</v>
      </c>
      <c r="V65" s="206">
        <v>4.5599999999999996</v>
      </c>
      <c r="W65" s="206">
        <v>0.49</v>
      </c>
      <c r="X65" s="206">
        <v>1.03</v>
      </c>
      <c r="Y65" s="206">
        <v>0</v>
      </c>
      <c r="Z65" s="206">
        <v>2.66</v>
      </c>
      <c r="AA65" s="206">
        <v>0.95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4.51</v>
      </c>
      <c r="E66" s="206">
        <v>0</v>
      </c>
      <c r="F66" s="206">
        <v>0</v>
      </c>
      <c r="G66" s="206">
        <v>10.5</v>
      </c>
      <c r="H66" s="206">
        <v>0</v>
      </c>
      <c r="I66" s="206">
        <v>11.33</v>
      </c>
      <c r="J66" s="206">
        <v>4.04</v>
      </c>
      <c r="K66" s="206">
        <v>0.16</v>
      </c>
      <c r="L66" s="206">
        <v>153.88999999999999</v>
      </c>
      <c r="M66" s="206">
        <v>0.48</v>
      </c>
      <c r="N66" s="206">
        <v>1.24</v>
      </c>
      <c r="O66" s="206">
        <v>0</v>
      </c>
      <c r="P66" s="206">
        <v>1.32</v>
      </c>
      <c r="Q66" s="206">
        <v>6.7</v>
      </c>
      <c r="R66" s="206">
        <v>0.22</v>
      </c>
      <c r="S66" s="206">
        <v>0.28000000000000003</v>
      </c>
      <c r="T66" s="206">
        <v>1.41</v>
      </c>
      <c r="U66" s="206">
        <v>0.73</v>
      </c>
      <c r="V66" s="206">
        <v>4.5599999999999996</v>
      </c>
      <c r="W66" s="206">
        <v>0.49</v>
      </c>
      <c r="X66" s="206">
        <v>1.03</v>
      </c>
      <c r="Y66" s="206">
        <v>0</v>
      </c>
      <c r="Z66" s="206">
        <v>2.66</v>
      </c>
      <c r="AA66" s="206">
        <v>0.95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4.51</v>
      </c>
      <c r="E67" s="206">
        <v>0</v>
      </c>
      <c r="F67" s="206">
        <v>0</v>
      </c>
      <c r="G67" s="206">
        <v>11.66</v>
      </c>
      <c r="H67" s="206">
        <v>0</v>
      </c>
      <c r="I67" s="206">
        <v>11.33</v>
      </c>
      <c r="J67" s="206">
        <v>4.04</v>
      </c>
      <c r="K67" s="206">
        <v>0.16</v>
      </c>
      <c r="L67" s="206">
        <v>153.88999999999999</v>
      </c>
      <c r="M67" s="206">
        <v>0.48</v>
      </c>
      <c r="N67" s="206">
        <v>1.24</v>
      </c>
      <c r="O67" s="206">
        <v>0</v>
      </c>
      <c r="P67" s="206">
        <v>1.32</v>
      </c>
      <c r="Q67" s="206">
        <v>6.7</v>
      </c>
      <c r="R67" s="206">
        <v>0.22</v>
      </c>
      <c r="S67" s="206">
        <v>0.28000000000000003</v>
      </c>
      <c r="T67" s="206">
        <v>1.41</v>
      </c>
      <c r="U67" s="206">
        <v>0.73</v>
      </c>
      <c r="V67" s="206">
        <v>4.5599999999999996</v>
      </c>
      <c r="W67" s="206">
        <v>0.49</v>
      </c>
      <c r="X67" s="206">
        <v>1.03</v>
      </c>
      <c r="Y67" s="206">
        <v>0</v>
      </c>
      <c r="Z67" s="206">
        <v>2.66</v>
      </c>
      <c r="AA67" s="206">
        <v>0.95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4.51</v>
      </c>
      <c r="E68" s="206">
        <v>0</v>
      </c>
      <c r="F68" s="206">
        <v>0</v>
      </c>
      <c r="G68" s="206">
        <v>0</v>
      </c>
      <c r="H68" s="206">
        <v>0</v>
      </c>
      <c r="I68" s="206">
        <v>11.33</v>
      </c>
      <c r="J68" s="206">
        <v>4.04</v>
      </c>
      <c r="K68" s="206">
        <v>0.16</v>
      </c>
      <c r="L68" s="206">
        <v>153.88999999999999</v>
      </c>
      <c r="M68" s="206">
        <v>0.48</v>
      </c>
      <c r="N68" s="206">
        <v>1.24</v>
      </c>
      <c r="O68" s="206">
        <v>0</v>
      </c>
      <c r="P68" s="206">
        <v>1.32</v>
      </c>
      <c r="Q68" s="206">
        <v>6.7</v>
      </c>
      <c r="R68" s="206">
        <v>0.22</v>
      </c>
      <c r="S68" s="206">
        <v>0.28000000000000003</v>
      </c>
      <c r="T68" s="206">
        <v>1.41</v>
      </c>
      <c r="U68" s="206">
        <v>0.73</v>
      </c>
      <c r="V68" s="206">
        <v>4.5599999999999996</v>
      </c>
      <c r="W68" s="206">
        <v>0.49</v>
      </c>
      <c r="X68" s="206">
        <v>1.03</v>
      </c>
      <c r="Y68" s="206">
        <v>0</v>
      </c>
      <c r="Z68" s="206">
        <v>2.66</v>
      </c>
      <c r="AA68" s="206">
        <v>0.95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4.51</v>
      </c>
      <c r="E69" s="206">
        <v>0</v>
      </c>
      <c r="F69" s="206">
        <v>0</v>
      </c>
      <c r="G69" s="206">
        <v>13.33</v>
      </c>
      <c r="H69" s="206">
        <v>0</v>
      </c>
      <c r="I69" s="206">
        <v>11.33</v>
      </c>
      <c r="J69" s="206">
        <v>4.04</v>
      </c>
      <c r="K69" s="206">
        <v>0.16</v>
      </c>
      <c r="L69" s="206">
        <v>153.88999999999999</v>
      </c>
      <c r="M69" s="206">
        <v>0.48</v>
      </c>
      <c r="N69" s="206">
        <v>1.24</v>
      </c>
      <c r="O69" s="206">
        <v>0</v>
      </c>
      <c r="P69" s="206">
        <v>1.32</v>
      </c>
      <c r="Q69" s="206">
        <v>6.7</v>
      </c>
      <c r="R69" s="206">
        <v>0.22</v>
      </c>
      <c r="S69" s="206">
        <v>0.28000000000000003</v>
      </c>
      <c r="T69" s="206">
        <v>1.41</v>
      </c>
      <c r="U69" s="206">
        <v>0.73</v>
      </c>
      <c r="V69" s="206">
        <v>4.5599999999999996</v>
      </c>
      <c r="W69" s="206">
        <v>0.49</v>
      </c>
      <c r="X69" s="206">
        <v>1.03</v>
      </c>
      <c r="Y69" s="206">
        <v>0</v>
      </c>
      <c r="Z69" s="206">
        <v>2.66</v>
      </c>
      <c r="AA69" s="206">
        <v>0.95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4.51</v>
      </c>
      <c r="E70" s="206">
        <v>0</v>
      </c>
      <c r="F70" s="206">
        <v>0</v>
      </c>
      <c r="G70" s="206">
        <v>13.33</v>
      </c>
      <c r="H70" s="206">
        <v>0</v>
      </c>
      <c r="I70" s="206">
        <v>11.33</v>
      </c>
      <c r="J70" s="206">
        <v>4.04</v>
      </c>
      <c r="K70" s="206">
        <v>0.16</v>
      </c>
      <c r="L70" s="206">
        <v>153.88999999999999</v>
      </c>
      <c r="M70" s="206">
        <v>0.48</v>
      </c>
      <c r="N70" s="206">
        <v>1.24</v>
      </c>
      <c r="O70" s="206">
        <v>0</v>
      </c>
      <c r="P70" s="206">
        <v>1.32</v>
      </c>
      <c r="Q70" s="206">
        <v>6.7</v>
      </c>
      <c r="R70" s="206">
        <v>0.22</v>
      </c>
      <c r="S70" s="206">
        <v>0.28000000000000003</v>
      </c>
      <c r="T70" s="206">
        <v>1.41</v>
      </c>
      <c r="U70" s="206">
        <v>0.73</v>
      </c>
      <c r="V70" s="206">
        <v>4.5599999999999996</v>
      </c>
      <c r="W70" s="206">
        <v>0.49</v>
      </c>
      <c r="X70" s="206">
        <v>1.03</v>
      </c>
      <c r="Y70" s="206">
        <v>0</v>
      </c>
      <c r="Z70" s="206">
        <v>2.66</v>
      </c>
      <c r="AA70" s="206">
        <v>0.95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4.51</v>
      </c>
      <c r="E71" s="206">
        <v>0</v>
      </c>
      <c r="F71" s="206">
        <v>0</v>
      </c>
      <c r="G71" s="206">
        <v>13.33</v>
      </c>
      <c r="H71" s="206">
        <v>0</v>
      </c>
      <c r="I71" s="206">
        <v>11.33</v>
      </c>
      <c r="J71" s="206">
        <v>4.04</v>
      </c>
      <c r="K71" s="206">
        <v>0.16</v>
      </c>
      <c r="L71" s="206">
        <v>153.88999999999999</v>
      </c>
      <c r="M71" s="206">
        <v>0.48</v>
      </c>
      <c r="N71" s="206">
        <v>1.24</v>
      </c>
      <c r="O71" s="206">
        <v>0</v>
      </c>
      <c r="P71" s="206">
        <v>1.32</v>
      </c>
      <c r="Q71" s="206">
        <v>6.7</v>
      </c>
      <c r="R71" s="206">
        <v>0.22</v>
      </c>
      <c r="S71" s="206">
        <v>0.28000000000000003</v>
      </c>
      <c r="T71" s="206">
        <v>1.41</v>
      </c>
      <c r="U71" s="206">
        <v>0.73</v>
      </c>
      <c r="V71" s="206">
        <v>4.5599999999999996</v>
      </c>
      <c r="W71" s="206">
        <v>0.49</v>
      </c>
      <c r="X71" s="206">
        <v>1.03</v>
      </c>
      <c r="Y71" s="206">
        <v>0</v>
      </c>
      <c r="Z71" s="206">
        <v>2.66</v>
      </c>
      <c r="AA71" s="206">
        <v>0.95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4.51</v>
      </c>
      <c r="E72" s="206">
        <v>0</v>
      </c>
      <c r="F72" s="206">
        <v>0</v>
      </c>
      <c r="G72" s="206">
        <v>13.33</v>
      </c>
      <c r="H72" s="206">
        <v>0</v>
      </c>
      <c r="I72" s="206">
        <v>11.33</v>
      </c>
      <c r="J72" s="206">
        <v>4.04</v>
      </c>
      <c r="K72" s="206">
        <v>0.16</v>
      </c>
      <c r="L72" s="206">
        <v>153.88999999999999</v>
      </c>
      <c r="M72" s="206">
        <v>0.48</v>
      </c>
      <c r="N72" s="206">
        <v>1.24</v>
      </c>
      <c r="O72" s="206">
        <v>0</v>
      </c>
      <c r="P72" s="206">
        <v>1.32</v>
      </c>
      <c r="Q72" s="206">
        <v>6.7</v>
      </c>
      <c r="R72" s="206">
        <v>0.22</v>
      </c>
      <c r="S72" s="206">
        <v>0.28000000000000003</v>
      </c>
      <c r="T72" s="206">
        <v>1.41</v>
      </c>
      <c r="U72" s="206">
        <v>0.73</v>
      </c>
      <c r="V72" s="206">
        <v>4.5599999999999996</v>
      </c>
      <c r="W72" s="206">
        <v>0.49</v>
      </c>
      <c r="X72" s="206">
        <v>1.03</v>
      </c>
      <c r="Y72" s="206">
        <v>0</v>
      </c>
      <c r="Z72" s="206">
        <v>2.66</v>
      </c>
      <c r="AA72" s="206">
        <v>0.95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4.51</v>
      </c>
      <c r="E73" s="206">
        <v>0</v>
      </c>
      <c r="F73" s="206">
        <v>0</v>
      </c>
      <c r="G73" s="206">
        <v>0</v>
      </c>
      <c r="H73" s="206">
        <v>0</v>
      </c>
      <c r="I73" s="206">
        <v>11.33</v>
      </c>
      <c r="J73" s="206">
        <v>4.04</v>
      </c>
      <c r="K73" s="206">
        <v>0.16</v>
      </c>
      <c r="L73" s="206">
        <v>153.88999999999999</v>
      </c>
      <c r="M73" s="206">
        <v>0.48</v>
      </c>
      <c r="N73" s="206">
        <v>1.24</v>
      </c>
      <c r="O73" s="206">
        <v>0</v>
      </c>
      <c r="P73" s="206">
        <v>1.32</v>
      </c>
      <c r="Q73" s="206">
        <v>6.7</v>
      </c>
      <c r="R73" s="206">
        <v>0.22</v>
      </c>
      <c r="S73" s="206">
        <v>0.28000000000000003</v>
      </c>
      <c r="T73" s="206">
        <v>1.41</v>
      </c>
      <c r="U73" s="206">
        <v>0.73</v>
      </c>
      <c r="V73" s="206">
        <v>4.5599999999999996</v>
      </c>
      <c r="W73" s="206">
        <v>0.49</v>
      </c>
      <c r="X73" s="206">
        <v>1.03</v>
      </c>
      <c r="Y73" s="206">
        <v>0</v>
      </c>
      <c r="Z73" s="206">
        <v>2.66</v>
      </c>
      <c r="AA73" s="206">
        <v>0.95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4.51</v>
      </c>
      <c r="E74" s="206">
        <v>0</v>
      </c>
      <c r="F74" s="206">
        <v>0</v>
      </c>
      <c r="G74" s="206">
        <v>0</v>
      </c>
      <c r="H74" s="206">
        <v>0</v>
      </c>
      <c r="I74" s="206">
        <v>11.33</v>
      </c>
      <c r="J74" s="206">
        <v>4.04</v>
      </c>
      <c r="K74" s="206">
        <v>0.16</v>
      </c>
      <c r="L74" s="206">
        <v>153.88999999999999</v>
      </c>
      <c r="M74" s="206">
        <v>0.48</v>
      </c>
      <c r="N74" s="206">
        <v>1.24</v>
      </c>
      <c r="O74" s="206">
        <v>0</v>
      </c>
      <c r="P74" s="206">
        <v>1.32</v>
      </c>
      <c r="Q74" s="206">
        <v>6.7</v>
      </c>
      <c r="R74" s="206">
        <v>0.22</v>
      </c>
      <c r="S74" s="206">
        <v>0.28000000000000003</v>
      </c>
      <c r="T74" s="206">
        <v>1.41</v>
      </c>
      <c r="U74" s="206">
        <v>0.73</v>
      </c>
      <c r="V74" s="206">
        <v>4.5599999999999996</v>
      </c>
      <c r="W74" s="206">
        <v>0.49</v>
      </c>
      <c r="X74" s="206">
        <v>1.03</v>
      </c>
      <c r="Y74" s="206">
        <v>0</v>
      </c>
      <c r="Z74" s="206">
        <v>2.66</v>
      </c>
      <c r="AA74" s="206">
        <v>0.95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4.51</v>
      </c>
      <c r="E75" s="206">
        <v>0</v>
      </c>
      <c r="F75" s="206">
        <v>0</v>
      </c>
      <c r="G75" s="206">
        <v>0</v>
      </c>
      <c r="H75" s="206">
        <v>0</v>
      </c>
      <c r="I75" s="206">
        <v>11</v>
      </c>
      <c r="J75" s="206">
        <v>4.04</v>
      </c>
      <c r="K75" s="206">
        <v>0.16</v>
      </c>
      <c r="L75" s="206">
        <v>153.88999999999999</v>
      </c>
      <c r="M75" s="206">
        <v>0.48</v>
      </c>
      <c r="N75" s="206">
        <v>1.24</v>
      </c>
      <c r="O75" s="206">
        <v>0</v>
      </c>
      <c r="P75" s="206">
        <v>1.32</v>
      </c>
      <c r="Q75" s="206">
        <v>6.7</v>
      </c>
      <c r="R75" s="206">
        <v>0.22</v>
      </c>
      <c r="S75" s="206">
        <v>0.28000000000000003</v>
      </c>
      <c r="T75" s="206">
        <v>1.41</v>
      </c>
      <c r="U75" s="206">
        <v>0.73</v>
      </c>
      <c r="V75" s="206">
        <v>4.5599999999999996</v>
      </c>
      <c r="W75" s="206">
        <v>0.49</v>
      </c>
      <c r="X75" s="206">
        <v>1.03</v>
      </c>
      <c r="Y75" s="206">
        <v>0</v>
      </c>
      <c r="Z75" s="206">
        <v>2.66</v>
      </c>
      <c r="AA75" s="206">
        <v>0.95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4.51</v>
      </c>
      <c r="E76" s="206">
        <v>0</v>
      </c>
      <c r="F76" s="206">
        <v>0</v>
      </c>
      <c r="G76" s="206">
        <v>0</v>
      </c>
      <c r="H76" s="206">
        <v>0</v>
      </c>
      <c r="I76" s="206">
        <v>11</v>
      </c>
      <c r="J76" s="206">
        <v>4.04</v>
      </c>
      <c r="K76" s="206">
        <v>0.16</v>
      </c>
      <c r="L76" s="206">
        <v>153.88999999999999</v>
      </c>
      <c r="M76" s="206">
        <v>0.48</v>
      </c>
      <c r="N76" s="206">
        <v>1.24</v>
      </c>
      <c r="O76" s="206">
        <v>0</v>
      </c>
      <c r="P76" s="206">
        <v>1.32</v>
      </c>
      <c r="Q76" s="206">
        <v>6.7</v>
      </c>
      <c r="R76" s="206">
        <v>0.22</v>
      </c>
      <c r="S76" s="206">
        <v>0.28000000000000003</v>
      </c>
      <c r="T76" s="206">
        <v>1.41</v>
      </c>
      <c r="U76" s="206">
        <v>0.73</v>
      </c>
      <c r="V76" s="206">
        <v>4.5599999999999996</v>
      </c>
      <c r="W76" s="206">
        <v>0.49</v>
      </c>
      <c r="X76" s="206">
        <v>1.03</v>
      </c>
      <c r="Y76" s="206">
        <v>0</v>
      </c>
      <c r="Z76" s="206">
        <v>2.66</v>
      </c>
      <c r="AA76" s="206">
        <v>0.95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11</v>
      </c>
      <c r="J77" s="206">
        <v>4.04</v>
      </c>
      <c r="K77" s="206">
        <v>0.16</v>
      </c>
      <c r="L77" s="206">
        <v>153.88999999999999</v>
      </c>
      <c r="M77" s="206">
        <v>0.48</v>
      </c>
      <c r="N77" s="206">
        <v>1.24</v>
      </c>
      <c r="O77" s="206">
        <v>0</v>
      </c>
      <c r="P77" s="206">
        <v>1.32</v>
      </c>
      <c r="Q77" s="206">
        <v>6.7</v>
      </c>
      <c r="R77" s="206">
        <v>0.22</v>
      </c>
      <c r="S77" s="206">
        <v>0.28000000000000003</v>
      </c>
      <c r="T77" s="206">
        <v>1.41</v>
      </c>
      <c r="U77" s="206">
        <v>0.73</v>
      </c>
      <c r="V77" s="206">
        <v>4.5599999999999996</v>
      </c>
      <c r="W77" s="206">
        <v>0.49</v>
      </c>
      <c r="X77" s="206">
        <v>1.03</v>
      </c>
      <c r="Y77" s="206">
        <v>0</v>
      </c>
      <c r="Z77" s="206">
        <v>2.66</v>
      </c>
      <c r="AA77" s="206">
        <v>0.95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11</v>
      </c>
      <c r="J78" s="206">
        <v>4.04</v>
      </c>
      <c r="K78" s="206">
        <v>0.16</v>
      </c>
      <c r="L78" s="206">
        <v>153.88999999999999</v>
      </c>
      <c r="M78" s="206">
        <v>0.48</v>
      </c>
      <c r="N78" s="206">
        <v>1.24</v>
      </c>
      <c r="O78" s="206">
        <v>0</v>
      </c>
      <c r="P78" s="206">
        <v>1.32</v>
      </c>
      <c r="Q78" s="206">
        <v>6.7</v>
      </c>
      <c r="R78" s="206">
        <v>0.22</v>
      </c>
      <c r="S78" s="206">
        <v>0.28000000000000003</v>
      </c>
      <c r="T78" s="206">
        <v>1.41</v>
      </c>
      <c r="U78" s="206">
        <v>0.73</v>
      </c>
      <c r="V78" s="206">
        <v>4.5599999999999996</v>
      </c>
      <c r="W78" s="206">
        <v>0.49</v>
      </c>
      <c r="X78" s="206">
        <v>1.03</v>
      </c>
      <c r="Y78" s="206">
        <v>0</v>
      </c>
      <c r="Z78" s="206">
        <v>2.66</v>
      </c>
      <c r="AA78" s="206">
        <v>0.95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11</v>
      </c>
      <c r="J79" s="206">
        <v>4.04</v>
      </c>
      <c r="K79" s="206">
        <v>0.16</v>
      </c>
      <c r="L79" s="206">
        <v>153.88999999999999</v>
      </c>
      <c r="M79" s="206">
        <v>0.48</v>
      </c>
      <c r="N79" s="206">
        <v>1.24</v>
      </c>
      <c r="O79" s="206">
        <v>0</v>
      </c>
      <c r="P79" s="206">
        <v>1.32</v>
      </c>
      <c r="Q79" s="206">
        <v>6.7</v>
      </c>
      <c r="R79" s="206">
        <v>0.22</v>
      </c>
      <c r="S79" s="206">
        <v>0.28000000000000003</v>
      </c>
      <c r="T79" s="206">
        <v>1.41</v>
      </c>
      <c r="U79" s="206">
        <v>0.73</v>
      </c>
      <c r="V79" s="206">
        <v>4.5599999999999996</v>
      </c>
      <c r="W79" s="206">
        <v>0.49</v>
      </c>
      <c r="X79" s="206">
        <v>1.03</v>
      </c>
      <c r="Y79" s="206">
        <v>0</v>
      </c>
      <c r="Z79" s="206">
        <v>2.66</v>
      </c>
      <c r="AA79" s="206">
        <v>0.95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11</v>
      </c>
      <c r="J80" s="206">
        <v>4.04</v>
      </c>
      <c r="K80" s="206">
        <v>0.16</v>
      </c>
      <c r="L80" s="206">
        <v>153.88999999999999</v>
      </c>
      <c r="M80" s="206">
        <v>0.48</v>
      </c>
      <c r="N80" s="206">
        <v>1.24</v>
      </c>
      <c r="O80" s="206">
        <v>0</v>
      </c>
      <c r="P80" s="206">
        <v>1.32</v>
      </c>
      <c r="Q80" s="206">
        <v>6.7</v>
      </c>
      <c r="R80" s="206">
        <v>0.22</v>
      </c>
      <c r="S80" s="206">
        <v>0.28000000000000003</v>
      </c>
      <c r="T80" s="206">
        <v>1.41</v>
      </c>
      <c r="U80" s="206">
        <v>0.73</v>
      </c>
      <c r="V80" s="206">
        <v>4.5599999999999996</v>
      </c>
      <c r="W80" s="206">
        <v>0.49</v>
      </c>
      <c r="X80" s="206">
        <v>1.03</v>
      </c>
      <c r="Y80" s="206">
        <v>0</v>
      </c>
      <c r="Z80" s="206">
        <v>2.66</v>
      </c>
      <c r="AA80" s="206">
        <v>0.95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13.47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11</v>
      </c>
      <c r="J81" s="206">
        <v>4.04</v>
      </c>
      <c r="K81" s="206">
        <v>0.16</v>
      </c>
      <c r="L81" s="206">
        <v>153.88999999999999</v>
      </c>
      <c r="M81" s="206">
        <v>0.48</v>
      </c>
      <c r="N81" s="206">
        <v>1.24</v>
      </c>
      <c r="O81" s="206">
        <v>0</v>
      </c>
      <c r="P81" s="206">
        <v>1.32</v>
      </c>
      <c r="Q81" s="206">
        <v>6.7</v>
      </c>
      <c r="R81" s="206">
        <v>0.22</v>
      </c>
      <c r="S81" s="206">
        <v>0.28000000000000003</v>
      </c>
      <c r="T81" s="206">
        <v>1.41</v>
      </c>
      <c r="U81" s="206">
        <v>0.73</v>
      </c>
      <c r="V81" s="206">
        <v>4.5599999999999996</v>
      </c>
      <c r="W81" s="206">
        <v>0.49</v>
      </c>
      <c r="X81" s="206">
        <v>1.03</v>
      </c>
      <c r="Y81" s="206">
        <v>0</v>
      </c>
      <c r="Z81" s="206">
        <v>2.66</v>
      </c>
      <c r="AA81" s="206">
        <v>0.95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13.47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11</v>
      </c>
      <c r="J82" s="206">
        <v>4.04</v>
      </c>
      <c r="K82" s="206">
        <v>0.16</v>
      </c>
      <c r="L82" s="206">
        <v>153.88999999999999</v>
      </c>
      <c r="M82" s="206">
        <v>0.48</v>
      </c>
      <c r="N82" s="206">
        <v>1.24</v>
      </c>
      <c r="O82" s="206">
        <v>0</v>
      </c>
      <c r="P82" s="206">
        <v>1.32</v>
      </c>
      <c r="Q82" s="206">
        <v>6.7</v>
      </c>
      <c r="R82" s="206">
        <v>0.22</v>
      </c>
      <c r="S82" s="206">
        <v>0.28000000000000003</v>
      </c>
      <c r="T82" s="206">
        <v>1.41</v>
      </c>
      <c r="U82" s="206">
        <v>0.73</v>
      </c>
      <c r="V82" s="206">
        <v>4.5599999999999996</v>
      </c>
      <c r="W82" s="206">
        <v>0.49</v>
      </c>
      <c r="X82" s="206">
        <v>1.03</v>
      </c>
      <c r="Y82" s="206">
        <v>0</v>
      </c>
      <c r="Z82" s="206">
        <v>2.66</v>
      </c>
      <c r="AA82" s="206">
        <v>0.95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13.47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23.95</v>
      </c>
      <c r="J83" s="206">
        <v>0.84</v>
      </c>
      <c r="K83" s="206">
        <v>0.16</v>
      </c>
      <c r="L83" s="206">
        <v>153.88999999999999</v>
      </c>
      <c r="M83" s="206">
        <v>0.48</v>
      </c>
      <c r="N83" s="206">
        <v>1.24</v>
      </c>
      <c r="O83" s="206">
        <v>0</v>
      </c>
      <c r="P83" s="206">
        <v>1.32</v>
      </c>
      <c r="Q83" s="206">
        <v>6.7</v>
      </c>
      <c r="R83" s="206">
        <v>0.22</v>
      </c>
      <c r="S83" s="206">
        <v>0.28000000000000003</v>
      </c>
      <c r="T83" s="206">
        <v>1.41</v>
      </c>
      <c r="U83" s="206">
        <v>0.73</v>
      </c>
      <c r="V83" s="206">
        <v>4.57</v>
      </c>
      <c r="W83" s="206">
        <v>0.49</v>
      </c>
      <c r="X83" s="206">
        <v>1.03</v>
      </c>
      <c r="Y83" s="206">
        <v>0</v>
      </c>
      <c r="Z83" s="206">
        <v>2.66</v>
      </c>
      <c r="AA83" s="206">
        <v>0.95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13.47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23.95</v>
      </c>
      <c r="J84" s="206">
        <v>0.84</v>
      </c>
      <c r="K84" s="206">
        <v>0.16</v>
      </c>
      <c r="L84" s="206">
        <v>153.88999999999999</v>
      </c>
      <c r="M84" s="206">
        <v>0.48</v>
      </c>
      <c r="N84" s="206">
        <v>1.24</v>
      </c>
      <c r="O84" s="206">
        <v>0</v>
      </c>
      <c r="P84" s="206">
        <v>1.32</v>
      </c>
      <c r="Q84" s="206">
        <v>6.7</v>
      </c>
      <c r="R84" s="206">
        <v>0.22</v>
      </c>
      <c r="S84" s="206">
        <v>0.28000000000000003</v>
      </c>
      <c r="T84" s="206">
        <v>1.41</v>
      </c>
      <c r="U84" s="206">
        <v>0.73</v>
      </c>
      <c r="V84" s="206">
        <v>4.57</v>
      </c>
      <c r="W84" s="206">
        <v>0.49</v>
      </c>
      <c r="X84" s="206">
        <v>1.03</v>
      </c>
      <c r="Y84" s="206">
        <v>0</v>
      </c>
      <c r="Z84" s="206">
        <v>2.66</v>
      </c>
      <c r="AA84" s="206">
        <v>0.95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13.47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23.95</v>
      </c>
      <c r="J85" s="206">
        <v>0.84</v>
      </c>
      <c r="K85" s="206">
        <v>4.6900000000000004</v>
      </c>
      <c r="L85" s="206">
        <v>153.88999999999999</v>
      </c>
      <c r="M85" s="206">
        <v>0.48</v>
      </c>
      <c r="N85" s="206">
        <v>1.24</v>
      </c>
      <c r="O85" s="206">
        <v>0</v>
      </c>
      <c r="P85" s="206">
        <v>1.32</v>
      </c>
      <c r="Q85" s="206">
        <v>6.7</v>
      </c>
      <c r="R85" s="206">
        <v>0.22</v>
      </c>
      <c r="S85" s="206">
        <v>0.28000000000000003</v>
      </c>
      <c r="T85" s="206">
        <v>1.41</v>
      </c>
      <c r="U85" s="206">
        <v>0.73</v>
      </c>
      <c r="V85" s="206">
        <v>4.57</v>
      </c>
      <c r="W85" s="206">
        <v>0.49</v>
      </c>
      <c r="X85" s="206">
        <v>1.03</v>
      </c>
      <c r="Y85" s="206">
        <v>0</v>
      </c>
      <c r="Z85" s="206">
        <v>2.66</v>
      </c>
      <c r="AA85" s="206">
        <v>0.95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16.260000000000002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13.47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23.95</v>
      </c>
      <c r="J86" s="206">
        <v>0.84</v>
      </c>
      <c r="K86" s="206">
        <v>4.6900000000000004</v>
      </c>
      <c r="L86" s="206">
        <v>211.84</v>
      </c>
      <c r="M86" s="206">
        <v>0.48</v>
      </c>
      <c r="N86" s="206">
        <v>1.24</v>
      </c>
      <c r="O86" s="206">
        <v>0</v>
      </c>
      <c r="P86" s="206">
        <v>1.32</v>
      </c>
      <c r="Q86" s="206">
        <v>6.7</v>
      </c>
      <c r="R86" s="206">
        <v>0.22</v>
      </c>
      <c r="S86" s="206">
        <v>0.28000000000000003</v>
      </c>
      <c r="T86" s="206">
        <v>1.41</v>
      </c>
      <c r="U86" s="206">
        <v>0.73</v>
      </c>
      <c r="V86" s="206">
        <v>4.57</v>
      </c>
      <c r="W86" s="206">
        <v>0.49</v>
      </c>
      <c r="X86" s="206">
        <v>1.03</v>
      </c>
      <c r="Y86" s="206">
        <v>0</v>
      </c>
      <c r="Z86" s="206">
        <v>2.66</v>
      </c>
      <c r="AA86" s="206">
        <v>0.95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16.260000000000002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13.47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23.95</v>
      </c>
      <c r="J87" s="206">
        <v>0.84</v>
      </c>
      <c r="K87" s="206">
        <v>4.6900000000000004</v>
      </c>
      <c r="L87" s="206">
        <v>272.67</v>
      </c>
      <c r="M87" s="206">
        <v>0.48</v>
      </c>
      <c r="N87" s="206">
        <v>1.24</v>
      </c>
      <c r="O87" s="206">
        <v>0</v>
      </c>
      <c r="P87" s="206">
        <v>1.32</v>
      </c>
      <c r="Q87" s="206">
        <v>6.7</v>
      </c>
      <c r="R87" s="206">
        <v>0.22</v>
      </c>
      <c r="S87" s="206">
        <v>0.28000000000000003</v>
      </c>
      <c r="T87" s="206">
        <v>1.41</v>
      </c>
      <c r="U87" s="206">
        <v>0.73</v>
      </c>
      <c r="V87" s="206">
        <v>4.5999999999999996</v>
      </c>
      <c r="W87" s="206">
        <v>0.49</v>
      </c>
      <c r="X87" s="206">
        <v>1.03</v>
      </c>
      <c r="Y87" s="206">
        <v>0</v>
      </c>
      <c r="Z87" s="206">
        <v>2.66</v>
      </c>
      <c r="AA87" s="206">
        <v>0.95</v>
      </c>
      <c r="AB87" s="206">
        <v>0</v>
      </c>
      <c r="AC87" s="206">
        <v>17.059999999999999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16.260000000000002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13.47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23.95</v>
      </c>
      <c r="J88" s="206">
        <v>0.84</v>
      </c>
      <c r="K88" s="206">
        <v>4.6900000000000004</v>
      </c>
      <c r="L88" s="206">
        <v>272.67</v>
      </c>
      <c r="M88" s="206">
        <v>0.48</v>
      </c>
      <c r="N88" s="206">
        <v>1.24</v>
      </c>
      <c r="O88" s="206">
        <v>0</v>
      </c>
      <c r="P88" s="206">
        <v>1.32</v>
      </c>
      <c r="Q88" s="206">
        <v>6.7</v>
      </c>
      <c r="R88" s="206">
        <v>6.5</v>
      </c>
      <c r="S88" s="206">
        <v>8.1</v>
      </c>
      <c r="T88" s="206">
        <v>1.41</v>
      </c>
      <c r="U88" s="206">
        <v>0.73</v>
      </c>
      <c r="V88" s="206">
        <v>4.5999999999999996</v>
      </c>
      <c r="W88" s="206">
        <v>0.49</v>
      </c>
      <c r="X88" s="206">
        <v>1.03</v>
      </c>
      <c r="Y88" s="206">
        <v>0</v>
      </c>
      <c r="Z88" s="206">
        <v>2.66</v>
      </c>
      <c r="AA88" s="206">
        <v>0.95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16.260000000000002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13.47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23.95</v>
      </c>
      <c r="J89" s="206">
        <v>0.84</v>
      </c>
      <c r="K89" s="206">
        <v>4.6900000000000004</v>
      </c>
      <c r="L89" s="206">
        <v>272.67</v>
      </c>
      <c r="M89" s="206">
        <v>0.48</v>
      </c>
      <c r="N89" s="206">
        <v>1.24</v>
      </c>
      <c r="O89" s="206">
        <v>0</v>
      </c>
      <c r="P89" s="206">
        <v>1.32</v>
      </c>
      <c r="Q89" s="206">
        <v>6.7</v>
      </c>
      <c r="R89" s="206">
        <v>6.5</v>
      </c>
      <c r="S89" s="206">
        <v>8.1</v>
      </c>
      <c r="T89" s="206">
        <v>1.41</v>
      </c>
      <c r="U89" s="206">
        <v>0.73</v>
      </c>
      <c r="V89" s="206">
        <v>4.09</v>
      </c>
      <c r="W89" s="206">
        <v>0.49</v>
      </c>
      <c r="X89" s="206">
        <v>1.03</v>
      </c>
      <c r="Y89" s="206">
        <v>0</v>
      </c>
      <c r="Z89" s="206">
        <v>2.66</v>
      </c>
      <c r="AA89" s="206">
        <v>0.95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16.260000000000002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13.47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23.95</v>
      </c>
      <c r="J90" s="206">
        <v>0.84</v>
      </c>
      <c r="K90" s="206">
        <v>4.6900000000000004</v>
      </c>
      <c r="L90" s="206">
        <v>272.67</v>
      </c>
      <c r="M90" s="206">
        <v>0.48</v>
      </c>
      <c r="N90" s="206">
        <v>1.24</v>
      </c>
      <c r="O90" s="206">
        <v>0</v>
      </c>
      <c r="P90" s="206">
        <v>1.32</v>
      </c>
      <c r="Q90" s="206">
        <v>6.7</v>
      </c>
      <c r="R90" s="206">
        <v>6.5</v>
      </c>
      <c r="S90" s="206">
        <v>8.1</v>
      </c>
      <c r="T90" s="206">
        <v>1.41</v>
      </c>
      <c r="U90" s="206">
        <v>0.73</v>
      </c>
      <c r="V90" s="206">
        <v>4.09</v>
      </c>
      <c r="W90" s="206">
        <v>0.49</v>
      </c>
      <c r="X90" s="206">
        <v>1.03</v>
      </c>
      <c r="Y90" s="206">
        <v>0</v>
      </c>
      <c r="Z90" s="206">
        <v>2.66</v>
      </c>
      <c r="AA90" s="206">
        <v>0.95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16.260000000000002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13.47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24.22</v>
      </c>
      <c r="J91" s="206">
        <v>0.84</v>
      </c>
      <c r="K91" s="206">
        <v>4.6900000000000004</v>
      </c>
      <c r="L91" s="206">
        <v>272.67</v>
      </c>
      <c r="M91" s="206">
        <v>0.48</v>
      </c>
      <c r="N91" s="206">
        <v>1.24</v>
      </c>
      <c r="O91" s="206">
        <v>0</v>
      </c>
      <c r="P91" s="206">
        <v>1.32</v>
      </c>
      <c r="Q91" s="206">
        <v>6.7</v>
      </c>
      <c r="R91" s="206">
        <v>6.5</v>
      </c>
      <c r="S91" s="206">
        <v>7.95</v>
      </c>
      <c r="T91" s="206">
        <v>1.41</v>
      </c>
      <c r="U91" s="206">
        <v>0.73</v>
      </c>
      <c r="V91" s="206">
        <v>4.09</v>
      </c>
      <c r="W91" s="206">
        <v>0.49</v>
      </c>
      <c r="X91" s="206">
        <v>1.03</v>
      </c>
      <c r="Y91" s="206">
        <v>0</v>
      </c>
      <c r="Z91" s="206">
        <v>2.66</v>
      </c>
      <c r="AA91" s="206">
        <v>0.95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13.47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24.22</v>
      </c>
      <c r="J92" s="206">
        <v>0.84</v>
      </c>
      <c r="K92" s="206">
        <v>4.6900000000000004</v>
      </c>
      <c r="L92" s="206">
        <v>272.67</v>
      </c>
      <c r="M92" s="206">
        <v>0.48</v>
      </c>
      <c r="N92" s="206">
        <v>1.24</v>
      </c>
      <c r="O92" s="206">
        <v>0</v>
      </c>
      <c r="P92" s="206">
        <v>1.32</v>
      </c>
      <c r="Q92" s="206">
        <v>6.7</v>
      </c>
      <c r="R92" s="206">
        <v>6.5</v>
      </c>
      <c r="S92" s="206">
        <v>7.95</v>
      </c>
      <c r="T92" s="206">
        <v>1.41</v>
      </c>
      <c r="U92" s="206">
        <v>0.73</v>
      </c>
      <c r="V92" s="206">
        <v>5.57</v>
      </c>
      <c r="W92" s="206">
        <v>0.49</v>
      </c>
      <c r="X92" s="206">
        <v>1.03</v>
      </c>
      <c r="Y92" s="206">
        <v>0</v>
      </c>
      <c r="Z92" s="206">
        <v>19.75</v>
      </c>
      <c r="AA92" s="206">
        <v>0.95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13.47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24.22</v>
      </c>
      <c r="J93" s="206">
        <v>0.84</v>
      </c>
      <c r="K93" s="206">
        <v>4.6900000000000004</v>
      </c>
      <c r="L93" s="206">
        <v>272.67</v>
      </c>
      <c r="M93" s="206">
        <v>0.48</v>
      </c>
      <c r="N93" s="206">
        <v>1.24</v>
      </c>
      <c r="O93" s="206">
        <v>0</v>
      </c>
      <c r="P93" s="206">
        <v>1.32</v>
      </c>
      <c r="Q93" s="206">
        <v>6.7</v>
      </c>
      <c r="R93" s="206">
        <v>6.5</v>
      </c>
      <c r="S93" s="206">
        <v>7.95</v>
      </c>
      <c r="T93" s="206">
        <v>1.41</v>
      </c>
      <c r="U93" s="206">
        <v>0.73</v>
      </c>
      <c r="V93" s="206">
        <v>5.57</v>
      </c>
      <c r="W93" s="206">
        <v>0.49</v>
      </c>
      <c r="X93" s="206">
        <v>1.03</v>
      </c>
      <c r="Y93" s="206">
        <v>0</v>
      </c>
      <c r="Z93" s="206">
        <v>29.4</v>
      </c>
      <c r="AA93" s="206">
        <v>0.95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13.47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24.22</v>
      </c>
      <c r="J94" s="206">
        <v>0.84</v>
      </c>
      <c r="K94" s="206">
        <v>4.6900000000000004</v>
      </c>
      <c r="L94" s="206">
        <v>272.67</v>
      </c>
      <c r="M94" s="206">
        <v>0.48</v>
      </c>
      <c r="N94" s="206">
        <v>1.24</v>
      </c>
      <c r="O94" s="206">
        <v>0</v>
      </c>
      <c r="P94" s="206">
        <v>1.32</v>
      </c>
      <c r="Q94" s="206">
        <v>6.7</v>
      </c>
      <c r="R94" s="206">
        <v>6.5</v>
      </c>
      <c r="S94" s="206">
        <v>7.95</v>
      </c>
      <c r="T94" s="206">
        <v>1.41</v>
      </c>
      <c r="U94" s="206">
        <v>0.73</v>
      </c>
      <c r="V94" s="206">
        <v>5.57</v>
      </c>
      <c r="W94" s="206">
        <v>12.31</v>
      </c>
      <c r="X94" s="206">
        <v>1.03</v>
      </c>
      <c r="Y94" s="206">
        <v>0</v>
      </c>
      <c r="Z94" s="206">
        <v>43.89</v>
      </c>
      <c r="AA94" s="206">
        <v>19.940000000000001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13.47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24.22</v>
      </c>
      <c r="J95" s="206">
        <v>0.84</v>
      </c>
      <c r="K95" s="206">
        <v>4.6900000000000004</v>
      </c>
      <c r="L95" s="206">
        <v>272.67</v>
      </c>
      <c r="M95" s="206">
        <v>0.48</v>
      </c>
      <c r="N95" s="206">
        <v>1.24</v>
      </c>
      <c r="O95" s="206">
        <v>0</v>
      </c>
      <c r="P95" s="206">
        <v>1.32</v>
      </c>
      <c r="Q95" s="206">
        <v>6.7</v>
      </c>
      <c r="R95" s="206">
        <v>6.5</v>
      </c>
      <c r="S95" s="206">
        <v>8.01</v>
      </c>
      <c r="T95" s="206">
        <v>1.41</v>
      </c>
      <c r="U95" s="206">
        <v>0.73</v>
      </c>
      <c r="V95" s="206">
        <v>5.57</v>
      </c>
      <c r="W95" s="206">
        <v>12.31</v>
      </c>
      <c r="X95" s="206">
        <v>21.48</v>
      </c>
      <c r="Y95" s="206">
        <v>0</v>
      </c>
      <c r="Z95" s="206">
        <v>43.89</v>
      </c>
      <c r="AA95" s="206">
        <v>19.940000000000001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13.47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24.22</v>
      </c>
      <c r="J96" s="206">
        <v>0.84</v>
      </c>
      <c r="K96" s="206">
        <v>4.6900000000000004</v>
      </c>
      <c r="L96" s="206">
        <v>272.67</v>
      </c>
      <c r="M96" s="206">
        <v>0.48</v>
      </c>
      <c r="N96" s="206">
        <v>1.24</v>
      </c>
      <c r="O96" s="206">
        <v>0</v>
      </c>
      <c r="P96" s="206">
        <v>1.32</v>
      </c>
      <c r="Q96" s="206">
        <v>6.7</v>
      </c>
      <c r="R96" s="206">
        <v>6.5</v>
      </c>
      <c r="S96" s="206">
        <v>8.01</v>
      </c>
      <c r="T96" s="206">
        <v>1.41</v>
      </c>
      <c r="U96" s="206">
        <v>0.73</v>
      </c>
      <c r="V96" s="206">
        <v>5.57</v>
      </c>
      <c r="W96" s="206">
        <v>12.31</v>
      </c>
      <c r="X96" s="206">
        <v>21.48</v>
      </c>
      <c r="Y96" s="206">
        <v>0</v>
      </c>
      <c r="Z96" s="206">
        <v>43.89</v>
      </c>
      <c r="AA96" s="206">
        <v>19.940000000000001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13.47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24.22</v>
      </c>
      <c r="J97" s="206">
        <v>0.84</v>
      </c>
      <c r="K97" s="206">
        <v>4.6900000000000004</v>
      </c>
      <c r="L97" s="206">
        <v>272.67</v>
      </c>
      <c r="M97" s="206">
        <v>0.48</v>
      </c>
      <c r="N97" s="206">
        <v>1.24</v>
      </c>
      <c r="O97" s="206">
        <v>0</v>
      </c>
      <c r="P97" s="206">
        <v>1.32</v>
      </c>
      <c r="Q97" s="206">
        <v>6.7</v>
      </c>
      <c r="R97" s="206">
        <v>6.5</v>
      </c>
      <c r="S97" s="206">
        <v>8.01</v>
      </c>
      <c r="T97" s="206">
        <v>1.41</v>
      </c>
      <c r="U97" s="206">
        <v>0.73</v>
      </c>
      <c r="V97" s="206">
        <v>5.57</v>
      </c>
      <c r="W97" s="206">
        <v>12.31</v>
      </c>
      <c r="X97" s="206">
        <v>21.48</v>
      </c>
      <c r="Y97" s="206">
        <v>0</v>
      </c>
      <c r="Z97" s="206">
        <v>43.89</v>
      </c>
      <c r="AA97" s="206">
        <v>19.940000000000001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13.47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24.22</v>
      </c>
      <c r="J98" s="206">
        <v>0.84</v>
      </c>
      <c r="K98" s="206">
        <v>4.6900000000000004</v>
      </c>
      <c r="L98" s="206">
        <v>272.67</v>
      </c>
      <c r="M98" s="206">
        <v>0.48</v>
      </c>
      <c r="N98" s="206">
        <v>1.24</v>
      </c>
      <c r="O98" s="206">
        <v>0</v>
      </c>
      <c r="P98" s="206">
        <v>1.32</v>
      </c>
      <c r="Q98" s="206">
        <v>6.7</v>
      </c>
      <c r="R98" s="206">
        <v>6.5</v>
      </c>
      <c r="S98" s="206">
        <v>8.01</v>
      </c>
      <c r="T98" s="206">
        <v>1.41</v>
      </c>
      <c r="U98" s="206">
        <v>0.73</v>
      </c>
      <c r="V98" s="206">
        <v>5.57</v>
      </c>
      <c r="W98" s="206">
        <v>12.31</v>
      </c>
      <c r="X98" s="206">
        <v>21.48</v>
      </c>
      <c r="Y98" s="206">
        <v>0</v>
      </c>
      <c r="Z98" s="206">
        <v>43.89</v>
      </c>
      <c r="AA98" s="206">
        <v>19.940000000000001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0.14179500000000006</v>
      </c>
      <c r="D99">
        <f t="shared" si="0"/>
        <v>6.7757499999999943E-2</v>
      </c>
      <c r="E99">
        <f t="shared" si="0"/>
        <v>0</v>
      </c>
      <c r="F99">
        <f t="shared" si="0"/>
        <v>0</v>
      </c>
      <c r="G99">
        <f t="shared" si="0"/>
        <v>0.18362000000000012</v>
      </c>
      <c r="H99">
        <f t="shared" si="0"/>
        <v>0</v>
      </c>
      <c r="I99">
        <f t="shared" si="0"/>
        <v>0.56722499999999965</v>
      </c>
      <c r="J99">
        <f t="shared" si="0"/>
        <v>3.0657500000000032E-2</v>
      </c>
      <c r="K99">
        <f t="shared" si="0"/>
        <v>4.9364999999999944E-2</v>
      </c>
      <c r="L99">
        <f t="shared" si="0"/>
        <v>4.9733249999999893</v>
      </c>
      <c r="M99">
        <f t="shared" si="0"/>
        <v>1.1959999999999979E-2</v>
      </c>
      <c r="N99">
        <f t="shared" si="0"/>
        <v>2.9759999999999953E-2</v>
      </c>
      <c r="O99">
        <f t="shared" si="0"/>
        <v>0</v>
      </c>
      <c r="P99">
        <f t="shared" si="0"/>
        <v>3.1679999999999923E-2</v>
      </c>
      <c r="Q99">
        <f t="shared" si="0"/>
        <v>0.16080000000000008</v>
      </c>
      <c r="R99">
        <f t="shared" si="0"/>
        <v>4.4889999999999979E-2</v>
      </c>
      <c r="S99">
        <f t="shared" si="0"/>
        <v>5.2879999999999983E-2</v>
      </c>
      <c r="T99">
        <f t="shared" si="0"/>
        <v>3.383999999999994E-2</v>
      </c>
      <c r="U99">
        <f t="shared" si="0"/>
        <v>1.7519999999999977E-2</v>
      </c>
      <c r="V99">
        <f t="shared" si="0"/>
        <v>0.11511750000000003</v>
      </c>
      <c r="W99">
        <f t="shared" si="0"/>
        <v>8.5635000000000155E-2</v>
      </c>
      <c r="X99">
        <f t="shared" si="0"/>
        <v>0.14741999999999952</v>
      </c>
      <c r="Y99">
        <f t="shared" si="0"/>
        <v>0</v>
      </c>
      <c r="Z99">
        <f t="shared" si="0"/>
        <v>0.37414000000000147</v>
      </c>
      <c r="AA99">
        <f t="shared" si="0"/>
        <v>0.15345749999999989</v>
      </c>
      <c r="AB99">
        <f t="shared" si="0"/>
        <v>0</v>
      </c>
      <c r="AC99">
        <f t="shared" si="0"/>
        <v>0.3166775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0.16453999999999994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-18.204999999999998</v>
      </c>
      <c r="D25" s="124">
        <v>0</v>
      </c>
      <c r="E25" s="124">
        <v>0</v>
      </c>
      <c r="F25" s="124">
        <v>-24.795000000000002</v>
      </c>
      <c r="G25" s="124">
        <v>-43</v>
      </c>
      <c r="H25" s="118"/>
      <c r="I25" s="33">
        <v>23</v>
      </c>
      <c r="J25" s="124">
        <v>18.204999999999998</v>
      </c>
      <c r="K25" s="124">
        <v>0</v>
      </c>
      <c r="L25" s="124">
        <v>0</v>
      </c>
      <c r="M25" s="124">
        <v>0</v>
      </c>
      <c r="N25" s="124">
        <v>18.204999999999998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24.795000000000002</v>
      </c>
      <c r="AF25" s="124">
        <v>0</v>
      </c>
      <c r="AG25" s="124">
        <v>0</v>
      </c>
      <c r="AH25" s="124">
        <v>0</v>
      </c>
      <c r="AI25" s="124">
        <v>24.795000000000002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18.204999999999998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-18.204999999999998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24.795000000000002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-24.795000000000002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182.04999999999998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182.04999999999998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247.95000000000002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247.95000000000002</v>
      </c>
      <c r="DF25" s="123">
        <f t="shared" si="31"/>
        <v>43</v>
      </c>
      <c r="DG25" s="123">
        <f t="shared" si="32"/>
        <v>-18.204999999999998</v>
      </c>
      <c r="DH25" s="123">
        <f t="shared" si="33"/>
        <v>0</v>
      </c>
      <c r="DI25" s="123">
        <f t="shared" si="34"/>
        <v>0</v>
      </c>
      <c r="DJ25" s="123">
        <f t="shared" si="35"/>
        <v>-24.795000000000002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-42.76</v>
      </c>
      <c r="D26" s="124">
        <v>0</v>
      </c>
      <c r="E26" s="124">
        <v>0</v>
      </c>
      <c r="F26" s="124">
        <v>-58.24</v>
      </c>
      <c r="G26" s="124">
        <v>-101</v>
      </c>
      <c r="H26" s="118"/>
      <c r="I26" s="33">
        <v>24</v>
      </c>
      <c r="J26" s="124">
        <v>42.76</v>
      </c>
      <c r="K26" s="124">
        <v>0</v>
      </c>
      <c r="L26" s="124">
        <v>0</v>
      </c>
      <c r="M26" s="124">
        <v>0</v>
      </c>
      <c r="N26" s="124">
        <v>42.76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58.24</v>
      </c>
      <c r="AF26" s="124">
        <v>0</v>
      </c>
      <c r="AG26" s="124">
        <v>0</v>
      </c>
      <c r="AH26" s="124">
        <v>0</v>
      </c>
      <c r="AI26" s="124">
        <v>58.24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42.76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-42.76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58.24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-58.24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427.59999999999997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427.59999999999997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582.4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582.4</v>
      </c>
      <c r="DF26" s="123">
        <f t="shared" si="31"/>
        <v>101</v>
      </c>
      <c r="DG26" s="123">
        <f t="shared" si="32"/>
        <v>-42.76</v>
      </c>
      <c r="DH26" s="123">
        <f t="shared" si="33"/>
        <v>0</v>
      </c>
      <c r="DI26" s="123">
        <f t="shared" si="34"/>
        <v>0</v>
      </c>
      <c r="DJ26" s="123">
        <f t="shared" si="35"/>
        <v>-58.24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-44</v>
      </c>
      <c r="D27" s="124">
        <v>0</v>
      </c>
      <c r="E27" s="124">
        <v>0</v>
      </c>
      <c r="F27" s="124">
        <v>-44.014000000000003</v>
      </c>
      <c r="G27" s="124">
        <v>-88.013999999999996</v>
      </c>
      <c r="H27" s="118"/>
      <c r="I27" s="33">
        <v>25</v>
      </c>
      <c r="J27" s="124">
        <v>44</v>
      </c>
      <c r="K27" s="124">
        <v>0</v>
      </c>
      <c r="L27" s="124">
        <v>0</v>
      </c>
      <c r="M27" s="124">
        <v>0</v>
      </c>
      <c r="N27" s="124">
        <v>44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44.014000000000003</v>
      </c>
      <c r="AF27" s="124">
        <v>0</v>
      </c>
      <c r="AG27" s="124">
        <v>0</v>
      </c>
      <c r="AH27" s="124">
        <v>0</v>
      </c>
      <c r="AI27" s="124">
        <v>44.014000000000003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44.014000000000003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-44.014000000000003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440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440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440.14000000000004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440.14000000000004</v>
      </c>
      <c r="DF27" s="123">
        <f t="shared" si="31"/>
        <v>88.01400000000001</v>
      </c>
      <c r="DG27" s="123">
        <f t="shared" si="32"/>
        <v>-44</v>
      </c>
      <c r="DH27" s="123">
        <f t="shared" si="33"/>
        <v>0</v>
      </c>
      <c r="DI27" s="123">
        <f t="shared" si="34"/>
        <v>0</v>
      </c>
      <c r="DJ27" s="123">
        <f t="shared" si="35"/>
        <v>-44.014000000000003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-9</v>
      </c>
      <c r="D28" s="124">
        <v>0</v>
      </c>
      <c r="E28" s="124">
        <v>0</v>
      </c>
      <c r="F28" s="124">
        <v>0</v>
      </c>
      <c r="G28" s="124">
        <v>-9</v>
      </c>
      <c r="H28" s="118"/>
      <c r="I28" s="33">
        <v>26</v>
      </c>
      <c r="J28" s="124">
        <v>9</v>
      </c>
      <c r="K28" s="124">
        <v>0</v>
      </c>
      <c r="L28" s="124">
        <v>0</v>
      </c>
      <c r="M28" s="124">
        <v>0</v>
      </c>
      <c r="N28" s="124">
        <v>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90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90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9</v>
      </c>
      <c r="DG28" s="123">
        <f t="shared" si="32"/>
        <v>-9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-68.042000000000002</v>
      </c>
      <c r="G30" s="124">
        <v>-68.042000000000002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-10</v>
      </c>
      <c r="N30" s="124">
        <v>-10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68.042000000000002</v>
      </c>
      <c r="AF30" s="124">
        <v>10</v>
      </c>
      <c r="AG30" s="124">
        <v>0</v>
      </c>
      <c r="AH30" s="124">
        <v>0</v>
      </c>
      <c r="AI30" s="124">
        <v>78.042000000000002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68.042000000000002</v>
      </c>
      <c r="BQ30" s="125">
        <f t="shared" si="3"/>
        <v>10</v>
      </c>
      <c r="BR30" s="125">
        <f t="shared" si="3"/>
        <v>0</v>
      </c>
      <c r="BS30" s="125">
        <f t="shared" si="3"/>
        <v>0</v>
      </c>
      <c r="BT30" s="125">
        <f t="shared" si="20"/>
        <v>-78.042000000000002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680.42000000000007</v>
      </c>
      <c r="DA30" s="122">
        <f t="shared" si="8"/>
        <v>100</v>
      </c>
      <c r="DB30" s="122">
        <f t="shared" si="8"/>
        <v>0</v>
      </c>
      <c r="DC30" s="122">
        <f t="shared" si="8"/>
        <v>0</v>
      </c>
      <c r="DD30" s="122">
        <f t="shared" si="30"/>
        <v>780.42000000000007</v>
      </c>
      <c r="DF30" s="123">
        <f t="shared" si="31"/>
        <v>68.042000000000002</v>
      </c>
      <c r="DG30" s="123">
        <f t="shared" si="32"/>
        <v>10</v>
      </c>
      <c r="DH30" s="123">
        <f t="shared" si="33"/>
        <v>0</v>
      </c>
      <c r="DI30" s="123">
        <f t="shared" si="34"/>
        <v>0</v>
      </c>
      <c r="DJ30" s="123">
        <f t="shared" si="35"/>
        <v>-78.042000000000002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-38.267000000000003</v>
      </c>
      <c r="G31" s="124">
        <v>-38.267000000000003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-23.71</v>
      </c>
      <c r="N31" s="124">
        <v>-23.71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38.267000000000003</v>
      </c>
      <c r="AF31" s="124">
        <v>23.71</v>
      </c>
      <c r="AG31" s="124">
        <v>0</v>
      </c>
      <c r="AH31" s="124">
        <v>0</v>
      </c>
      <c r="AI31" s="124">
        <v>61.976999999999997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38.267000000000003</v>
      </c>
      <c r="BQ31" s="125">
        <f t="shared" si="3"/>
        <v>23.71</v>
      </c>
      <c r="BR31" s="125">
        <f t="shared" si="3"/>
        <v>0</v>
      </c>
      <c r="BS31" s="125">
        <f t="shared" si="3"/>
        <v>0</v>
      </c>
      <c r="BT31" s="125">
        <f t="shared" si="20"/>
        <v>-61.977000000000004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382.67</v>
      </c>
      <c r="DA31" s="122">
        <f t="shared" si="8"/>
        <v>237.10000000000002</v>
      </c>
      <c r="DB31" s="122">
        <f t="shared" si="8"/>
        <v>0</v>
      </c>
      <c r="DC31" s="122">
        <f t="shared" si="8"/>
        <v>0</v>
      </c>
      <c r="DD31" s="122">
        <f t="shared" si="30"/>
        <v>619.77</v>
      </c>
      <c r="DF31" s="123">
        <f t="shared" si="31"/>
        <v>38.267000000000003</v>
      </c>
      <c r="DG31" s="123">
        <f t="shared" si="32"/>
        <v>23.71</v>
      </c>
      <c r="DH31" s="123">
        <f t="shared" si="33"/>
        <v>0</v>
      </c>
      <c r="DI31" s="123">
        <f t="shared" si="34"/>
        <v>0</v>
      </c>
      <c r="DJ31" s="123">
        <f t="shared" si="35"/>
        <v>-61.977000000000004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-37.220999999999997</v>
      </c>
      <c r="G32" s="124">
        <v>-37.220999999999997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-23.062000000000001</v>
      </c>
      <c r="N32" s="124">
        <v>-23.062000000000001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37.220999999999997</v>
      </c>
      <c r="AF32" s="124">
        <v>23.062000000000001</v>
      </c>
      <c r="AG32" s="124">
        <v>0</v>
      </c>
      <c r="AH32" s="124">
        <v>0</v>
      </c>
      <c r="AI32" s="124">
        <v>60.283000000000001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37.220999999999997</v>
      </c>
      <c r="BQ32" s="125">
        <f t="shared" si="3"/>
        <v>23.062000000000001</v>
      </c>
      <c r="BR32" s="125">
        <f t="shared" si="3"/>
        <v>0</v>
      </c>
      <c r="BS32" s="125">
        <f t="shared" si="3"/>
        <v>0</v>
      </c>
      <c r="BT32" s="125">
        <f t="shared" si="20"/>
        <v>-60.283000000000001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372.21</v>
      </c>
      <c r="DA32" s="122">
        <f t="shared" si="8"/>
        <v>230.62</v>
      </c>
      <c r="DB32" s="122">
        <f t="shared" si="8"/>
        <v>0</v>
      </c>
      <c r="DC32" s="122">
        <f t="shared" si="8"/>
        <v>0</v>
      </c>
      <c r="DD32" s="122">
        <f t="shared" si="30"/>
        <v>602.82999999999993</v>
      </c>
      <c r="DF32" s="123">
        <f t="shared" si="31"/>
        <v>37.220999999999997</v>
      </c>
      <c r="DG32" s="123">
        <f t="shared" si="32"/>
        <v>23.062000000000001</v>
      </c>
      <c r="DH32" s="123">
        <f t="shared" si="33"/>
        <v>0</v>
      </c>
      <c r="DI32" s="123">
        <f t="shared" si="34"/>
        <v>0</v>
      </c>
      <c r="DJ32" s="123">
        <f t="shared" si="35"/>
        <v>-60.283000000000001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-42.902000000000001</v>
      </c>
      <c r="G33" s="124">
        <v>-42.902000000000001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-26.582000000000001</v>
      </c>
      <c r="N33" s="124">
        <v>-26.582000000000001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42.902000000000001</v>
      </c>
      <c r="AF33" s="124">
        <v>26.582000000000001</v>
      </c>
      <c r="AG33" s="124">
        <v>0</v>
      </c>
      <c r="AH33" s="124">
        <v>0</v>
      </c>
      <c r="AI33" s="124">
        <v>69.483999999999995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42.902000000000001</v>
      </c>
      <c r="BQ33" s="125">
        <f t="shared" si="3"/>
        <v>26.582000000000001</v>
      </c>
      <c r="BR33" s="125">
        <f t="shared" si="3"/>
        <v>0</v>
      </c>
      <c r="BS33" s="125">
        <f t="shared" si="3"/>
        <v>0</v>
      </c>
      <c r="BT33" s="125">
        <f t="shared" si="20"/>
        <v>-69.484000000000009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429.02</v>
      </c>
      <c r="DA33" s="122">
        <f t="shared" si="8"/>
        <v>265.82</v>
      </c>
      <c r="DB33" s="122">
        <f t="shared" si="8"/>
        <v>0</v>
      </c>
      <c r="DC33" s="122">
        <f t="shared" si="8"/>
        <v>0</v>
      </c>
      <c r="DD33" s="122">
        <f t="shared" si="30"/>
        <v>694.83999999999992</v>
      </c>
      <c r="DF33" s="123">
        <f t="shared" si="31"/>
        <v>42.902000000000001</v>
      </c>
      <c r="DG33" s="123">
        <f t="shared" si="32"/>
        <v>26.582000000000001</v>
      </c>
      <c r="DH33" s="123">
        <f t="shared" si="33"/>
        <v>0</v>
      </c>
      <c r="DI33" s="123">
        <f t="shared" si="34"/>
        <v>0</v>
      </c>
      <c r="DJ33" s="123">
        <f t="shared" si="35"/>
        <v>-69.484000000000009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-27.73</v>
      </c>
      <c r="G34" s="124">
        <v>-27.73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-17.181000000000001</v>
      </c>
      <c r="N34" s="124">
        <v>-17.181000000000001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27.73</v>
      </c>
      <c r="AF34" s="124">
        <v>17.181000000000001</v>
      </c>
      <c r="AG34" s="124">
        <v>0</v>
      </c>
      <c r="AH34" s="124">
        <v>0</v>
      </c>
      <c r="AI34" s="124">
        <v>44.911000000000001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27.73</v>
      </c>
      <c r="BQ34" s="125">
        <f t="shared" si="3"/>
        <v>17.181000000000001</v>
      </c>
      <c r="BR34" s="125">
        <f t="shared" si="3"/>
        <v>0</v>
      </c>
      <c r="BS34" s="125">
        <f t="shared" si="3"/>
        <v>0</v>
      </c>
      <c r="BT34" s="125">
        <f t="shared" si="20"/>
        <v>-44.911000000000001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277.3</v>
      </c>
      <c r="DA34" s="122">
        <f t="shared" si="8"/>
        <v>171.81</v>
      </c>
      <c r="DB34" s="122">
        <f t="shared" si="8"/>
        <v>0</v>
      </c>
      <c r="DC34" s="122">
        <f t="shared" si="8"/>
        <v>0</v>
      </c>
      <c r="DD34" s="122">
        <f t="shared" si="30"/>
        <v>449.11</v>
      </c>
      <c r="DF34" s="123">
        <f t="shared" si="31"/>
        <v>27.73</v>
      </c>
      <c r="DG34" s="123">
        <f t="shared" si="32"/>
        <v>17.181000000000001</v>
      </c>
      <c r="DH34" s="123">
        <f t="shared" si="33"/>
        <v>0</v>
      </c>
      <c r="DI34" s="123">
        <f t="shared" si="34"/>
        <v>0</v>
      </c>
      <c r="DJ34" s="123">
        <f t="shared" si="35"/>
        <v>-44.911000000000001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-11.1</v>
      </c>
      <c r="G35" s="124">
        <v>-11.1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-6.8780000000000001</v>
      </c>
      <c r="N35" s="124">
        <v>-6.8780000000000001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11.1</v>
      </c>
      <c r="AF35" s="124">
        <v>6.8780000000000001</v>
      </c>
      <c r="AG35" s="124">
        <v>0</v>
      </c>
      <c r="AH35" s="124">
        <v>0</v>
      </c>
      <c r="AI35" s="124">
        <v>17.978000000000002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11.1</v>
      </c>
      <c r="BQ35" s="125">
        <f t="shared" si="3"/>
        <v>6.8780000000000001</v>
      </c>
      <c r="BR35" s="125">
        <f t="shared" si="3"/>
        <v>0</v>
      </c>
      <c r="BS35" s="125">
        <f t="shared" si="3"/>
        <v>0</v>
      </c>
      <c r="BT35" s="125">
        <f t="shared" si="20"/>
        <v>-17.978000000000002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111</v>
      </c>
      <c r="DA35" s="122">
        <f t="shared" si="8"/>
        <v>68.78</v>
      </c>
      <c r="DB35" s="122">
        <f t="shared" si="8"/>
        <v>0</v>
      </c>
      <c r="DC35" s="122">
        <f t="shared" si="8"/>
        <v>0</v>
      </c>
      <c r="DD35" s="122">
        <f t="shared" si="30"/>
        <v>179.78</v>
      </c>
      <c r="DF35" s="123">
        <f t="shared" si="31"/>
        <v>11.1</v>
      </c>
      <c r="DG35" s="123">
        <f t="shared" si="32"/>
        <v>6.8780000000000001</v>
      </c>
      <c r="DH35" s="123">
        <f t="shared" si="33"/>
        <v>0</v>
      </c>
      <c r="DI35" s="123">
        <f t="shared" si="34"/>
        <v>0</v>
      </c>
      <c r="DJ35" s="123">
        <f t="shared" si="35"/>
        <v>-17.978000000000002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-9.7170000000000005</v>
      </c>
      <c r="G36" s="124">
        <v>-9.7170000000000005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-6.0209999999999999</v>
      </c>
      <c r="N36" s="124">
        <v>-6.0209999999999999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9.7170000000000005</v>
      </c>
      <c r="AF36" s="124">
        <v>6.0209999999999999</v>
      </c>
      <c r="AG36" s="124">
        <v>0</v>
      </c>
      <c r="AH36" s="124">
        <v>0</v>
      </c>
      <c r="AI36" s="124">
        <v>15.738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9.7170000000000005</v>
      </c>
      <c r="BQ36" s="125">
        <f t="shared" si="3"/>
        <v>6.0209999999999999</v>
      </c>
      <c r="BR36" s="125">
        <f t="shared" si="3"/>
        <v>0</v>
      </c>
      <c r="BS36" s="125">
        <f t="shared" si="3"/>
        <v>0</v>
      </c>
      <c r="BT36" s="125">
        <f t="shared" si="20"/>
        <v>-15.738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97.17</v>
      </c>
      <c r="DA36" s="122">
        <f t="shared" si="8"/>
        <v>60.21</v>
      </c>
      <c r="DB36" s="122">
        <f t="shared" si="8"/>
        <v>0</v>
      </c>
      <c r="DC36" s="122">
        <f t="shared" si="8"/>
        <v>0</v>
      </c>
      <c r="DD36" s="122">
        <f t="shared" si="30"/>
        <v>157.38</v>
      </c>
      <c r="DF36" s="123">
        <f t="shared" si="31"/>
        <v>9.7170000000000005</v>
      </c>
      <c r="DG36" s="123">
        <f t="shared" si="32"/>
        <v>6.0209999999999999</v>
      </c>
      <c r="DH36" s="123">
        <f t="shared" si="33"/>
        <v>0</v>
      </c>
      <c r="DI36" s="123">
        <f t="shared" si="34"/>
        <v>0</v>
      </c>
      <c r="DJ36" s="123">
        <f t="shared" si="35"/>
        <v>-15.738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-16.526</v>
      </c>
      <c r="G37" s="124">
        <v>-16.526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-10.239000000000001</v>
      </c>
      <c r="N37" s="124">
        <v>-10.239000000000001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16.526</v>
      </c>
      <c r="AF37" s="124">
        <v>10.239000000000001</v>
      </c>
      <c r="AG37" s="124">
        <v>0</v>
      </c>
      <c r="AH37" s="124">
        <v>0</v>
      </c>
      <c r="AI37" s="124">
        <v>26.765000000000001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16.526</v>
      </c>
      <c r="BQ37" s="125">
        <f t="shared" si="3"/>
        <v>10.239000000000001</v>
      </c>
      <c r="BR37" s="125">
        <f t="shared" si="3"/>
        <v>0</v>
      </c>
      <c r="BS37" s="125">
        <f t="shared" si="3"/>
        <v>0</v>
      </c>
      <c r="BT37" s="125">
        <f t="shared" si="20"/>
        <v>-26.765000000000001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165.26</v>
      </c>
      <c r="DA37" s="122">
        <f t="shared" si="8"/>
        <v>102.39000000000001</v>
      </c>
      <c r="DB37" s="122">
        <f t="shared" si="8"/>
        <v>0</v>
      </c>
      <c r="DC37" s="122">
        <f t="shared" si="8"/>
        <v>0</v>
      </c>
      <c r="DD37" s="122">
        <f t="shared" si="30"/>
        <v>267.64999999999998</v>
      </c>
      <c r="DF37" s="123">
        <f t="shared" si="31"/>
        <v>16.526</v>
      </c>
      <c r="DG37" s="123">
        <f t="shared" si="32"/>
        <v>10.239000000000001</v>
      </c>
      <c r="DH37" s="123">
        <f t="shared" si="33"/>
        <v>0</v>
      </c>
      <c r="DI37" s="123">
        <f t="shared" si="34"/>
        <v>0</v>
      </c>
      <c r="DJ37" s="123">
        <f t="shared" si="35"/>
        <v>-26.765000000000001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-20.219000000000001</v>
      </c>
      <c r="G38" s="124">
        <v>-20.219000000000001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-12.528</v>
      </c>
      <c r="N38" s="124">
        <v>-12.528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20.219000000000001</v>
      </c>
      <c r="AF38" s="124">
        <v>12.528</v>
      </c>
      <c r="AG38" s="124">
        <v>0</v>
      </c>
      <c r="AH38" s="124">
        <v>0</v>
      </c>
      <c r="AI38" s="124">
        <v>32.747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20.219000000000001</v>
      </c>
      <c r="BQ38" s="125">
        <f t="shared" si="3"/>
        <v>12.528</v>
      </c>
      <c r="BR38" s="125">
        <f t="shared" si="3"/>
        <v>0</v>
      </c>
      <c r="BS38" s="125">
        <f t="shared" si="3"/>
        <v>0</v>
      </c>
      <c r="BT38" s="125">
        <f t="shared" si="20"/>
        <v>-32.747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202.19</v>
      </c>
      <c r="DA38" s="122">
        <f t="shared" si="8"/>
        <v>125.28</v>
      </c>
      <c r="DB38" s="122">
        <f t="shared" si="8"/>
        <v>0</v>
      </c>
      <c r="DC38" s="122">
        <f t="shared" si="8"/>
        <v>0</v>
      </c>
      <c r="DD38" s="122">
        <f t="shared" si="30"/>
        <v>327.47000000000003</v>
      </c>
      <c r="DF38" s="123">
        <f t="shared" si="31"/>
        <v>20.219000000000001</v>
      </c>
      <c r="DG38" s="123">
        <f t="shared" si="32"/>
        <v>12.528</v>
      </c>
      <c r="DH38" s="123">
        <f t="shared" si="33"/>
        <v>0</v>
      </c>
      <c r="DI38" s="123">
        <f t="shared" si="34"/>
        <v>0</v>
      </c>
      <c r="DJ38" s="123">
        <f t="shared" si="35"/>
        <v>-32.747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-12.096</v>
      </c>
      <c r="G39" s="124">
        <v>-12.096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-7.4950000000000001</v>
      </c>
      <c r="N39" s="124">
        <v>-7.4950000000000001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12.096</v>
      </c>
      <c r="AF39" s="124">
        <v>7.4950000000000001</v>
      </c>
      <c r="AG39" s="124">
        <v>0</v>
      </c>
      <c r="AH39" s="124">
        <v>0</v>
      </c>
      <c r="AI39" s="124">
        <v>19.591000000000001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12.096</v>
      </c>
      <c r="BQ39" s="125">
        <f t="shared" si="3"/>
        <v>7.4950000000000001</v>
      </c>
      <c r="BR39" s="125">
        <f t="shared" si="3"/>
        <v>0</v>
      </c>
      <c r="BS39" s="125">
        <f t="shared" si="3"/>
        <v>0</v>
      </c>
      <c r="BT39" s="125">
        <f t="shared" si="20"/>
        <v>-19.591000000000001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120.96000000000001</v>
      </c>
      <c r="DA39" s="122">
        <f t="shared" si="8"/>
        <v>74.95</v>
      </c>
      <c r="DB39" s="122">
        <f t="shared" si="8"/>
        <v>0</v>
      </c>
      <c r="DC39" s="122">
        <f t="shared" si="8"/>
        <v>0</v>
      </c>
      <c r="DD39" s="122">
        <f t="shared" si="30"/>
        <v>195.91000000000003</v>
      </c>
      <c r="DF39" s="123">
        <f t="shared" si="31"/>
        <v>12.096</v>
      </c>
      <c r="DG39" s="123">
        <f t="shared" si="32"/>
        <v>7.4950000000000001</v>
      </c>
      <c r="DH39" s="123">
        <f t="shared" si="33"/>
        <v>0</v>
      </c>
      <c r="DI39" s="123">
        <f t="shared" si="34"/>
        <v>0</v>
      </c>
      <c r="DJ39" s="123">
        <f t="shared" si="35"/>
        <v>-19.591000000000001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-24</v>
      </c>
      <c r="D56" s="124">
        <v>0</v>
      </c>
      <c r="E56" s="124">
        <v>0</v>
      </c>
      <c r="F56" s="124">
        <v>0</v>
      </c>
      <c r="G56" s="124">
        <v>-24</v>
      </c>
      <c r="H56" s="118"/>
      <c r="I56" s="33">
        <v>54</v>
      </c>
      <c r="J56" s="124">
        <v>24</v>
      </c>
      <c r="K56" s="124">
        <v>0</v>
      </c>
      <c r="L56" s="124">
        <v>0</v>
      </c>
      <c r="M56" s="124">
        <v>0</v>
      </c>
      <c r="N56" s="124">
        <v>24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24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-24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240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240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24</v>
      </c>
      <c r="DG56" s="123">
        <f t="shared" si="32"/>
        <v>-24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-22</v>
      </c>
      <c r="D57" s="124">
        <v>0</v>
      </c>
      <c r="E57" s="124">
        <v>0</v>
      </c>
      <c r="F57" s="124">
        <v>0</v>
      </c>
      <c r="G57" s="124">
        <v>-22</v>
      </c>
      <c r="H57" s="118"/>
      <c r="I57" s="33">
        <v>55</v>
      </c>
      <c r="J57" s="124">
        <v>22</v>
      </c>
      <c r="K57" s="124">
        <v>0</v>
      </c>
      <c r="L57" s="124">
        <v>0</v>
      </c>
      <c r="M57" s="124">
        <v>0</v>
      </c>
      <c r="N57" s="124">
        <v>22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22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-22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220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220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22</v>
      </c>
      <c r="DG57" s="123">
        <f t="shared" si="32"/>
        <v>-22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-21</v>
      </c>
      <c r="D58" s="124">
        <v>0</v>
      </c>
      <c r="E58" s="124">
        <v>0</v>
      </c>
      <c r="F58" s="124">
        <v>0</v>
      </c>
      <c r="G58" s="124">
        <v>-21</v>
      </c>
      <c r="H58" s="118"/>
      <c r="I58" s="33">
        <v>56</v>
      </c>
      <c r="J58" s="124">
        <v>21</v>
      </c>
      <c r="K58" s="124">
        <v>0</v>
      </c>
      <c r="L58" s="124">
        <v>0</v>
      </c>
      <c r="M58" s="124">
        <v>0</v>
      </c>
      <c r="N58" s="124">
        <v>21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210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210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21</v>
      </c>
      <c r="DG58" s="123">
        <f t="shared" si="32"/>
        <v>-21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-9</v>
      </c>
      <c r="D59" s="124">
        <v>0</v>
      </c>
      <c r="E59" s="124">
        <v>0</v>
      </c>
      <c r="F59" s="124">
        <v>0</v>
      </c>
      <c r="G59" s="124">
        <v>-9</v>
      </c>
      <c r="H59" s="118"/>
      <c r="I59" s="33">
        <v>57</v>
      </c>
      <c r="J59" s="124">
        <v>9</v>
      </c>
      <c r="K59" s="124">
        <v>0</v>
      </c>
      <c r="L59" s="124">
        <v>0</v>
      </c>
      <c r="M59" s="124">
        <v>0</v>
      </c>
      <c r="N59" s="124">
        <v>9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9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-9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90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90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9</v>
      </c>
      <c r="DG59" s="123">
        <f t="shared" si="32"/>
        <v>-9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-18</v>
      </c>
      <c r="D60" s="124">
        <v>0</v>
      </c>
      <c r="E60" s="124">
        <v>0</v>
      </c>
      <c r="F60" s="124">
        <v>0</v>
      </c>
      <c r="G60" s="124">
        <v>-18</v>
      </c>
      <c r="H60" s="118"/>
      <c r="I60" s="33">
        <v>58</v>
      </c>
      <c r="J60" s="124">
        <v>18</v>
      </c>
      <c r="K60" s="124">
        <v>0</v>
      </c>
      <c r="L60" s="124">
        <v>0</v>
      </c>
      <c r="M60" s="124">
        <v>0</v>
      </c>
      <c r="N60" s="124">
        <v>18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18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-18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180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180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18</v>
      </c>
      <c r="DG60" s="123">
        <f t="shared" si="32"/>
        <v>-18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-44</v>
      </c>
      <c r="D61" s="124">
        <v>0</v>
      </c>
      <c r="E61" s="124">
        <v>0</v>
      </c>
      <c r="F61" s="124">
        <v>0</v>
      </c>
      <c r="G61" s="124">
        <v>-44</v>
      </c>
      <c r="H61" s="118"/>
      <c r="I61" s="33">
        <v>59</v>
      </c>
      <c r="J61" s="124">
        <v>44</v>
      </c>
      <c r="K61" s="124">
        <v>0</v>
      </c>
      <c r="L61" s="124">
        <v>0</v>
      </c>
      <c r="M61" s="124">
        <v>0</v>
      </c>
      <c r="N61" s="124">
        <v>44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44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-44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440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440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44</v>
      </c>
      <c r="DG61" s="123">
        <f t="shared" si="32"/>
        <v>-44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-39</v>
      </c>
      <c r="D62" s="124">
        <v>0</v>
      </c>
      <c r="E62" s="124">
        <v>0</v>
      </c>
      <c r="F62" s="124">
        <v>0</v>
      </c>
      <c r="G62" s="124">
        <v>-39</v>
      </c>
      <c r="H62" s="118"/>
      <c r="I62" s="33">
        <v>60</v>
      </c>
      <c r="J62" s="124">
        <v>39</v>
      </c>
      <c r="K62" s="124">
        <v>0</v>
      </c>
      <c r="L62" s="124">
        <v>0</v>
      </c>
      <c r="M62" s="124">
        <v>0</v>
      </c>
      <c r="N62" s="124">
        <v>39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39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-39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390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390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39</v>
      </c>
      <c r="DG62" s="123">
        <f t="shared" si="32"/>
        <v>-39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-34</v>
      </c>
      <c r="D63" s="124">
        <v>0</v>
      </c>
      <c r="E63" s="124">
        <v>0</v>
      </c>
      <c r="F63" s="124">
        <v>0</v>
      </c>
      <c r="G63" s="124">
        <v>-34</v>
      </c>
      <c r="H63" s="118"/>
      <c r="I63" s="33">
        <v>61</v>
      </c>
      <c r="J63" s="124">
        <v>34</v>
      </c>
      <c r="K63" s="124">
        <v>0</v>
      </c>
      <c r="L63" s="124">
        <v>0</v>
      </c>
      <c r="M63" s="124">
        <v>0</v>
      </c>
      <c r="N63" s="124">
        <v>34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34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-34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340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340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34</v>
      </c>
      <c r="DG63" s="123">
        <f t="shared" si="32"/>
        <v>-34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-39</v>
      </c>
      <c r="D64" s="124">
        <v>0</v>
      </c>
      <c r="E64" s="124">
        <v>0</v>
      </c>
      <c r="F64" s="124">
        <v>0</v>
      </c>
      <c r="G64" s="124">
        <v>-39</v>
      </c>
      <c r="H64" s="118"/>
      <c r="I64" s="33">
        <v>62</v>
      </c>
      <c r="J64" s="124">
        <v>39</v>
      </c>
      <c r="K64" s="124">
        <v>0</v>
      </c>
      <c r="L64" s="124">
        <v>0</v>
      </c>
      <c r="M64" s="124">
        <v>0</v>
      </c>
      <c r="N64" s="124">
        <v>39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39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-39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390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390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39</v>
      </c>
      <c r="DG64" s="123">
        <f t="shared" si="32"/>
        <v>-39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-60</v>
      </c>
      <c r="D65" s="124">
        <v>0</v>
      </c>
      <c r="E65" s="124">
        <v>0</v>
      </c>
      <c r="F65" s="124">
        <v>-31.359000000000002</v>
      </c>
      <c r="G65" s="124">
        <v>-91.358999999999995</v>
      </c>
      <c r="H65" s="118"/>
      <c r="I65" s="33">
        <v>63</v>
      </c>
      <c r="J65" s="124">
        <v>60</v>
      </c>
      <c r="K65" s="124">
        <v>0</v>
      </c>
      <c r="L65" s="124">
        <v>0</v>
      </c>
      <c r="M65" s="124">
        <v>0</v>
      </c>
      <c r="N65" s="124">
        <v>60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31.359000000000002</v>
      </c>
      <c r="AF65" s="124">
        <v>0</v>
      </c>
      <c r="AG65" s="124">
        <v>0</v>
      </c>
      <c r="AH65" s="124">
        <v>0</v>
      </c>
      <c r="AI65" s="124">
        <v>31.359000000000002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60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-60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31.359000000000002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-31.359000000000002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600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600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313.59000000000003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313.59000000000003</v>
      </c>
      <c r="DF65" s="123">
        <f t="shared" si="31"/>
        <v>91.359000000000009</v>
      </c>
      <c r="DG65" s="123">
        <f t="shared" si="32"/>
        <v>-60</v>
      </c>
      <c r="DH65" s="123">
        <f t="shared" si="33"/>
        <v>0</v>
      </c>
      <c r="DI65" s="123">
        <f t="shared" si="34"/>
        <v>0</v>
      </c>
      <c r="DJ65" s="123">
        <f t="shared" si="35"/>
        <v>-31.359000000000002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-50</v>
      </c>
      <c r="D66" s="124">
        <v>0</v>
      </c>
      <c r="E66" s="124">
        <v>0</v>
      </c>
      <c r="F66" s="124">
        <v>-23.149000000000001</v>
      </c>
      <c r="G66" s="124">
        <v>-73.149000000000001</v>
      </c>
      <c r="H66" s="118"/>
      <c r="I66" s="33">
        <v>64</v>
      </c>
      <c r="J66" s="124">
        <v>50</v>
      </c>
      <c r="K66" s="124">
        <v>0</v>
      </c>
      <c r="L66" s="124">
        <v>0</v>
      </c>
      <c r="M66" s="124">
        <v>0</v>
      </c>
      <c r="N66" s="124">
        <v>50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23.149000000000001</v>
      </c>
      <c r="AF66" s="124">
        <v>0</v>
      </c>
      <c r="AG66" s="124">
        <v>0</v>
      </c>
      <c r="AH66" s="124">
        <v>0</v>
      </c>
      <c r="AI66" s="124">
        <v>23.149000000000001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50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-50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23.149000000000001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-23.149000000000001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500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500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231.49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231.49</v>
      </c>
      <c r="DF66" s="123">
        <f t="shared" si="31"/>
        <v>73.149000000000001</v>
      </c>
      <c r="DG66" s="123">
        <f t="shared" si="32"/>
        <v>-50</v>
      </c>
      <c r="DH66" s="123">
        <f t="shared" si="33"/>
        <v>0</v>
      </c>
      <c r="DI66" s="123">
        <f t="shared" si="34"/>
        <v>0</v>
      </c>
      <c r="DJ66" s="123">
        <f t="shared" si="35"/>
        <v>-23.149000000000001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-14.366</v>
      </c>
      <c r="G67" s="124">
        <v>-14.366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14.366</v>
      </c>
      <c r="AF67" s="124">
        <v>0</v>
      </c>
      <c r="AG67" s="124">
        <v>0</v>
      </c>
      <c r="AH67" s="124">
        <v>0</v>
      </c>
      <c r="AI67" s="124">
        <v>14.366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14.366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-14.366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143.66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143.66</v>
      </c>
      <c r="DF67" s="123">
        <f t="shared" si="31"/>
        <v>14.366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-14.366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-14.246</v>
      </c>
      <c r="G68" s="124">
        <v>-14.246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14.246</v>
      </c>
      <c r="AF68" s="124">
        <v>0</v>
      </c>
      <c r="AG68" s="124">
        <v>0</v>
      </c>
      <c r="AH68" s="124">
        <v>0</v>
      </c>
      <c r="AI68" s="124">
        <v>14.246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14.246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-14.246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142.46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142.46</v>
      </c>
      <c r="DF68" s="123">
        <f t="shared" ref="DF68:DF99" si="59">AR68+AU68+BB68+BI68+BP68</f>
        <v>14.246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-14.246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-14.893000000000001</v>
      </c>
      <c r="G79" s="124">
        <v>-14.893000000000001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14.893000000000001</v>
      </c>
      <c r="AF79" s="124">
        <v>0</v>
      </c>
      <c r="AG79" s="124">
        <v>0</v>
      </c>
      <c r="AH79" s="124">
        <v>0</v>
      </c>
      <c r="AI79" s="124">
        <v>14.893000000000001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14.893000000000001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-14.893000000000001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148.93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148.93</v>
      </c>
      <c r="DF79" s="123">
        <f t="shared" si="59"/>
        <v>14.893000000000001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-14.893000000000001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-21.791</v>
      </c>
      <c r="G80" s="124">
        <v>-21.791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21.791</v>
      </c>
      <c r="AF80" s="124">
        <v>0</v>
      </c>
      <c r="AG80" s="124">
        <v>0</v>
      </c>
      <c r="AH80" s="124">
        <v>0</v>
      </c>
      <c r="AI80" s="124">
        <v>21.791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21.791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-21.791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217.91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217.91</v>
      </c>
      <c r="DF80" s="123">
        <f t="shared" si="59"/>
        <v>21.791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-21.791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-15</v>
      </c>
      <c r="D81" s="124">
        <v>0</v>
      </c>
      <c r="E81" s="124">
        <v>0</v>
      </c>
      <c r="F81" s="124">
        <v>-42.862000000000002</v>
      </c>
      <c r="G81" s="124">
        <v>-57.862000000000002</v>
      </c>
      <c r="H81" s="118"/>
      <c r="I81" s="33">
        <v>79</v>
      </c>
      <c r="J81" s="124">
        <v>15</v>
      </c>
      <c r="K81" s="124">
        <v>0</v>
      </c>
      <c r="L81" s="124">
        <v>0</v>
      </c>
      <c r="M81" s="124">
        <v>0</v>
      </c>
      <c r="N81" s="124">
        <v>15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42.862000000000002</v>
      </c>
      <c r="AF81" s="124">
        <v>0</v>
      </c>
      <c r="AG81" s="124">
        <v>0</v>
      </c>
      <c r="AH81" s="124">
        <v>0</v>
      </c>
      <c r="AI81" s="124">
        <v>42.862000000000002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42.862000000000002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-42.862000000000002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428.62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428.62</v>
      </c>
      <c r="DF81" s="123">
        <f t="shared" si="59"/>
        <v>57.862000000000002</v>
      </c>
      <c r="DG81" s="123">
        <f t="shared" si="60"/>
        <v>-15</v>
      </c>
      <c r="DH81" s="123">
        <f t="shared" si="61"/>
        <v>0</v>
      </c>
      <c r="DI81" s="123">
        <f t="shared" si="62"/>
        <v>0</v>
      </c>
      <c r="DJ81" s="123">
        <f t="shared" si="63"/>
        <v>-42.862000000000002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-25</v>
      </c>
      <c r="D82" s="124">
        <v>0</v>
      </c>
      <c r="E82" s="124">
        <v>0</v>
      </c>
      <c r="F82" s="124">
        <v>-37.594999999999999</v>
      </c>
      <c r="G82" s="124">
        <v>-62.594999999999999</v>
      </c>
      <c r="H82" s="118"/>
      <c r="I82" s="33">
        <v>80</v>
      </c>
      <c r="J82" s="124">
        <v>25</v>
      </c>
      <c r="K82" s="124">
        <v>0</v>
      </c>
      <c r="L82" s="124">
        <v>0</v>
      </c>
      <c r="M82" s="124">
        <v>0</v>
      </c>
      <c r="N82" s="124">
        <v>25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37.594999999999999</v>
      </c>
      <c r="AF82" s="124">
        <v>0</v>
      </c>
      <c r="AG82" s="124">
        <v>0</v>
      </c>
      <c r="AH82" s="124">
        <v>0</v>
      </c>
      <c r="AI82" s="124">
        <v>37.594999999999999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37.594999999999999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-37.594999999999999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375.95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375.95</v>
      </c>
      <c r="DF82" s="123">
        <f t="shared" si="59"/>
        <v>62.594999999999999</v>
      </c>
      <c r="DG82" s="123">
        <f t="shared" si="60"/>
        <v>-25</v>
      </c>
      <c r="DH82" s="123">
        <f t="shared" si="61"/>
        <v>0</v>
      </c>
      <c r="DI82" s="123">
        <f t="shared" si="62"/>
        <v>0</v>
      </c>
      <c r="DJ82" s="123">
        <f t="shared" si="63"/>
        <v>-37.594999999999999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-25</v>
      </c>
      <c r="D83" s="124">
        <v>0</v>
      </c>
      <c r="E83" s="124">
        <v>0</v>
      </c>
      <c r="F83" s="124">
        <v>-54.46</v>
      </c>
      <c r="G83" s="124">
        <v>-79.459999999999994</v>
      </c>
      <c r="H83" s="118"/>
      <c r="I83" s="33">
        <v>81</v>
      </c>
      <c r="J83" s="124">
        <v>25</v>
      </c>
      <c r="K83" s="124">
        <v>0</v>
      </c>
      <c r="L83" s="124">
        <v>0</v>
      </c>
      <c r="M83" s="124">
        <v>0</v>
      </c>
      <c r="N83" s="124">
        <v>25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54.46</v>
      </c>
      <c r="AF83" s="124">
        <v>0</v>
      </c>
      <c r="AG83" s="124">
        <v>0</v>
      </c>
      <c r="AH83" s="124">
        <v>0</v>
      </c>
      <c r="AI83" s="124">
        <v>54.46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54.46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-54.46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544.6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544.6</v>
      </c>
      <c r="DF83" s="123">
        <f t="shared" si="59"/>
        <v>79.460000000000008</v>
      </c>
      <c r="DG83" s="123">
        <f t="shared" si="60"/>
        <v>-25</v>
      </c>
      <c r="DH83" s="123">
        <f t="shared" si="61"/>
        <v>0</v>
      </c>
      <c r="DI83" s="123">
        <f t="shared" si="62"/>
        <v>0</v>
      </c>
      <c r="DJ83" s="123">
        <f t="shared" si="63"/>
        <v>-54.46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-30</v>
      </c>
      <c r="D84" s="124">
        <v>0</v>
      </c>
      <c r="E84" s="124">
        <v>0</v>
      </c>
      <c r="F84" s="124">
        <v>-68.207999999999998</v>
      </c>
      <c r="G84" s="124">
        <v>-98.207999999999998</v>
      </c>
      <c r="H84" s="118"/>
      <c r="I84" s="33">
        <v>82</v>
      </c>
      <c r="J84" s="124">
        <v>30</v>
      </c>
      <c r="K84" s="124">
        <v>0</v>
      </c>
      <c r="L84" s="124">
        <v>0</v>
      </c>
      <c r="M84" s="124">
        <v>0</v>
      </c>
      <c r="N84" s="124">
        <v>30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68.207999999999998</v>
      </c>
      <c r="AF84" s="124">
        <v>0</v>
      </c>
      <c r="AG84" s="124">
        <v>0</v>
      </c>
      <c r="AH84" s="124">
        <v>0</v>
      </c>
      <c r="AI84" s="124">
        <v>68.207999999999998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68.207999999999998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-68.207999999999998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682.07999999999993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682.07999999999993</v>
      </c>
      <c r="DF84" s="123">
        <f t="shared" si="59"/>
        <v>98.207999999999998</v>
      </c>
      <c r="DG84" s="123">
        <f t="shared" si="60"/>
        <v>-30</v>
      </c>
      <c r="DH84" s="123">
        <f t="shared" si="61"/>
        <v>0</v>
      </c>
      <c r="DI84" s="123">
        <f t="shared" si="62"/>
        <v>0</v>
      </c>
      <c r="DJ84" s="123">
        <f t="shared" si="63"/>
        <v>-68.207999999999998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-45</v>
      </c>
      <c r="D85" s="124">
        <v>0</v>
      </c>
      <c r="E85" s="124">
        <v>0</v>
      </c>
      <c r="F85" s="124">
        <v>-95.165000000000006</v>
      </c>
      <c r="G85" s="124">
        <v>-140.16499999999999</v>
      </c>
      <c r="H85" s="118"/>
      <c r="I85" s="33">
        <v>83</v>
      </c>
      <c r="J85" s="124">
        <v>45</v>
      </c>
      <c r="K85" s="124">
        <v>0</v>
      </c>
      <c r="L85" s="124">
        <v>0</v>
      </c>
      <c r="M85" s="124">
        <v>0</v>
      </c>
      <c r="N85" s="124">
        <v>45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95.165000000000006</v>
      </c>
      <c r="AF85" s="124">
        <v>0</v>
      </c>
      <c r="AG85" s="124">
        <v>0</v>
      </c>
      <c r="AH85" s="124">
        <v>0</v>
      </c>
      <c r="AI85" s="124">
        <v>95.165000000000006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95.165000000000006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-95.165000000000006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951.65000000000009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951.65000000000009</v>
      </c>
      <c r="DF85" s="123">
        <f t="shared" si="59"/>
        <v>140.16500000000002</v>
      </c>
      <c r="DG85" s="123">
        <f t="shared" si="60"/>
        <v>-45</v>
      </c>
      <c r="DH85" s="123">
        <f t="shared" si="61"/>
        <v>0</v>
      </c>
      <c r="DI85" s="123">
        <f t="shared" si="62"/>
        <v>0</v>
      </c>
      <c r="DJ85" s="123">
        <f t="shared" si="63"/>
        <v>-95.165000000000006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-44</v>
      </c>
      <c r="D86" s="124">
        <v>0</v>
      </c>
      <c r="E86" s="124">
        <v>0</v>
      </c>
      <c r="F86" s="124">
        <v>0</v>
      </c>
      <c r="G86" s="124">
        <v>-44</v>
      </c>
      <c r="H86" s="118"/>
      <c r="I86" s="33">
        <v>84</v>
      </c>
      <c r="J86" s="124">
        <v>44</v>
      </c>
      <c r="K86" s="124">
        <v>0</v>
      </c>
      <c r="L86" s="124">
        <v>0</v>
      </c>
      <c r="M86" s="124">
        <v>0</v>
      </c>
      <c r="N86" s="124">
        <v>44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44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440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440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44</v>
      </c>
      <c r="DG86" s="123">
        <f t="shared" si="60"/>
        <v>-44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-54</v>
      </c>
      <c r="D87" s="124">
        <v>0</v>
      </c>
      <c r="E87" s="124">
        <v>0</v>
      </c>
      <c r="F87" s="124">
        <v>-22.138999999999999</v>
      </c>
      <c r="G87" s="124">
        <v>-76.138999999999996</v>
      </c>
      <c r="H87" s="118"/>
      <c r="I87" s="33">
        <v>85</v>
      </c>
      <c r="J87" s="124">
        <v>54</v>
      </c>
      <c r="K87" s="124">
        <v>0</v>
      </c>
      <c r="L87" s="124">
        <v>0</v>
      </c>
      <c r="M87" s="124">
        <v>0</v>
      </c>
      <c r="N87" s="124">
        <v>54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22.138999999999999</v>
      </c>
      <c r="AF87" s="124">
        <v>0</v>
      </c>
      <c r="AG87" s="124">
        <v>0</v>
      </c>
      <c r="AH87" s="124">
        <v>0</v>
      </c>
      <c r="AI87" s="124">
        <v>22.138999999999999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54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22.138999999999999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-22.138999999999999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540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540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221.39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221.39</v>
      </c>
      <c r="DF87" s="123">
        <f t="shared" si="59"/>
        <v>76.138999999999996</v>
      </c>
      <c r="DG87" s="123">
        <f t="shared" si="60"/>
        <v>-54</v>
      </c>
      <c r="DH87" s="123">
        <f t="shared" si="61"/>
        <v>0</v>
      </c>
      <c r="DI87" s="123">
        <f t="shared" si="62"/>
        <v>0</v>
      </c>
      <c r="DJ87" s="123">
        <f t="shared" si="63"/>
        <v>-22.138999999999999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-59</v>
      </c>
      <c r="D88" s="124">
        <v>0</v>
      </c>
      <c r="E88" s="124">
        <v>0</v>
      </c>
      <c r="F88" s="124">
        <v>-26.928000000000001</v>
      </c>
      <c r="G88" s="124">
        <v>-85.927999999999997</v>
      </c>
      <c r="H88" s="118"/>
      <c r="I88" s="33">
        <v>86</v>
      </c>
      <c r="J88" s="124">
        <v>59</v>
      </c>
      <c r="K88" s="124">
        <v>0</v>
      </c>
      <c r="L88" s="124">
        <v>0</v>
      </c>
      <c r="M88" s="124">
        <v>0</v>
      </c>
      <c r="N88" s="124">
        <v>59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26.928000000000001</v>
      </c>
      <c r="AF88" s="124">
        <v>0</v>
      </c>
      <c r="AG88" s="124">
        <v>0</v>
      </c>
      <c r="AH88" s="124">
        <v>0</v>
      </c>
      <c r="AI88" s="124">
        <v>26.928000000000001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59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-59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26.928000000000001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-26.928000000000001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590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590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269.28000000000003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269.28000000000003</v>
      </c>
      <c r="DF88" s="123">
        <f t="shared" si="59"/>
        <v>85.927999999999997</v>
      </c>
      <c r="DG88" s="123">
        <f t="shared" si="60"/>
        <v>-59</v>
      </c>
      <c r="DH88" s="123">
        <f t="shared" si="61"/>
        <v>0</v>
      </c>
      <c r="DI88" s="123">
        <f t="shared" si="62"/>
        <v>0</v>
      </c>
      <c r="DJ88" s="123">
        <f t="shared" si="63"/>
        <v>-26.928000000000001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-54</v>
      </c>
      <c r="D89" s="124">
        <v>0</v>
      </c>
      <c r="E89" s="124">
        <v>0</v>
      </c>
      <c r="F89" s="124">
        <v>-27.198</v>
      </c>
      <c r="G89" s="124">
        <v>-81.197999999999993</v>
      </c>
      <c r="H89" s="118"/>
      <c r="I89" s="33">
        <v>87</v>
      </c>
      <c r="J89" s="124">
        <v>54</v>
      </c>
      <c r="K89" s="124">
        <v>0</v>
      </c>
      <c r="L89" s="124">
        <v>0</v>
      </c>
      <c r="M89" s="124">
        <v>0</v>
      </c>
      <c r="N89" s="124">
        <v>54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27.198</v>
      </c>
      <c r="AF89" s="124">
        <v>0</v>
      </c>
      <c r="AG89" s="124">
        <v>0</v>
      </c>
      <c r="AH89" s="124">
        <v>0</v>
      </c>
      <c r="AI89" s="124">
        <v>27.198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54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27.198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-27.198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540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271.98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271.98</v>
      </c>
      <c r="DF89" s="123">
        <f t="shared" si="59"/>
        <v>81.198000000000008</v>
      </c>
      <c r="DG89" s="123">
        <f t="shared" si="60"/>
        <v>-54</v>
      </c>
      <c r="DH89" s="123">
        <f t="shared" si="61"/>
        <v>0</v>
      </c>
      <c r="DI89" s="123">
        <f t="shared" si="62"/>
        <v>0</v>
      </c>
      <c r="DJ89" s="123">
        <f t="shared" si="63"/>
        <v>-27.198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-55.252000000000002</v>
      </c>
      <c r="D90" s="124">
        <v>0</v>
      </c>
      <c r="E90" s="124">
        <v>0</v>
      </c>
      <c r="F90" s="124">
        <v>-39.747999999999998</v>
      </c>
      <c r="G90" s="124">
        <v>-95</v>
      </c>
      <c r="H90" s="118"/>
      <c r="I90" s="33">
        <v>88</v>
      </c>
      <c r="J90" s="124">
        <v>55.252000000000002</v>
      </c>
      <c r="K90" s="124">
        <v>0</v>
      </c>
      <c r="L90" s="124">
        <v>0</v>
      </c>
      <c r="M90" s="124">
        <v>0</v>
      </c>
      <c r="N90" s="124">
        <v>55.252000000000002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39.747999999999998</v>
      </c>
      <c r="AF90" s="124">
        <v>0</v>
      </c>
      <c r="AG90" s="124">
        <v>0</v>
      </c>
      <c r="AH90" s="124">
        <v>0</v>
      </c>
      <c r="AI90" s="124">
        <v>39.747999999999998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55.252000000000002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-55.252000000000002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39.747999999999998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-39.747999999999998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552.52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552.52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397.47999999999996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397.47999999999996</v>
      </c>
      <c r="DF90" s="123">
        <f t="shared" si="59"/>
        <v>95</v>
      </c>
      <c r="DG90" s="123">
        <f t="shared" si="60"/>
        <v>-55.252000000000002</v>
      </c>
      <c r="DH90" s="123">
        <f t="shared" si="61"/>
        <v>0</v>
      </c>
      <c r="DI90" s="123">
        <f t="shared" si="62"/>
        <v>0</v>
      </c>
      <c r="DJ90" s="123">
        <f t="shared" si="63"/>
        <v>-39.747999999999998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-54</v>
      </c>
      <c r="D91" s="124">
        <v>0</v>
      </c>
      <c r="E91" s="124">
        <v>0</v>
      </c>
      <c r="F91" s="124">
        <v>-54.390999999999998</v>
      </c>
      <c r="G91" s="124">
        <v>-108.39100000000001</v>
      </c>
      <c r="H91" s="118"/>
      <c r="I91" s="33">
        <v>89</v>
      </c>
      <c r="J91" s="124">
        <v>54</v>
      </c>
      <c r="K91" s="124">
        <v>0</v>
      </c>
      <c r="L91" s="124">
        <v>0</v>
      </c>
      <c r="M91" s="124">
        <v>0</v>
      </c>
      <c r="N91" s="124">
        <v>54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54.390999999999998</v>
      </c>
      <c r="AF91" s="124">
        <v>0</v>
      </c>
      <c r="AG91" s="124">
        <v>0</v>
      </c>
      <c r="AH91" s="124">
        <v>0</v>
      </c>
      <c r="AI91" s="124">
        <v>54.390999999999998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54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-54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54.390999999999998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-54.390999999999998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540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540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543.91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543.91</v>
      </c>
      <c r="DF91" s="123">
        <f t="shared" si="59"/>
        <v>108.39099999999999</v>
      </c>
      <c r="DG91" s="123">
        <f t="shared" si="60"/>
        <v>-54</v>
      </c>
      <c r="DH91" s="123">
        <f t="shared" si="61"/>
        <v>0</v>
      </c>
      <c r="DI91" s="123">
        <f t="shared" si="62"/>
        <v>0</v>
      </c>
      <c r="DJ91" s="123">
        <f t="shared" si="63"/>
        <v>-54.390999999999998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-36.832999999999998</v>
      </c>
      <c r="D92" s="124">
        <v>0</v>
      </c>
      <c r="E92" s="124">
        <v>0</v>
      </c>
      <c r="F92" s="124">
        <v>-50.167000000000002</v>
      </c>
      <c r="G92" s="124">
        <v>-87</v>
      </c>
      <c r="H92" s="118"/>
      <c r="I92" s="33">
        <v>90</v>
      </c>
      <c r="J92" s="124">
        <v>36.832999999999998</v>
      </c>
      <c r="K92" s="124">
        <v>0</v>
      </c>
      <c r="L92" s="124">
        <v>0</v>
      </c>
      <c r="M92" s="124">
        <v>0</v>
      </c>
      <c r="N92" s="124">
        <v>36.832999999999998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50.167000000000002</v>
      </c>
      <c r="AF92" s="124">
        <v>0</v>
      </c>
      <c r="AG92" s="124">
        <v>0</v>
      </c>
      <c r="AH92" s="124">
        <v>0</v>
      </c>
      <c r="AI92" s="124">
        <v>50.167000000000002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36.832999999999998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-36.832999999999998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50.167000000000002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-50.167000000000002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368.33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368.33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501.67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501.67</v>
      </c>
      <c r="DF92" s="123">
        <f t="shared" si="59"/>
        <v>87</v>
      </c>
      <c r="DG92" s="123">
        <f t="shared" si="60"/>
        <v>-36.832999999999998</v>
      </c>
      <c r="DH92" s="123">
        <f t="shared" si="61"/>
        <v>0</v>
      </c>
      <c r="DI92" s="123">
        <f t="shared" si="62"/>
        <v>0</v>
      </c>
      <c r="DJ92" s="123">
        <f t="shared" si="63"/>
        <v>-50.167000000000002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-23.768999999999998</v>
      </c>
      <c r="D93" s="124">
        <v>0</v>
      </c>
      <c r="E93" s="124">
        <v>0</v>
      </c>
      <c r="F93" s="124">
        <v>-29.231000000000002</v>
      </c>
      <c r="G93" s="124">
        <v>-53</v>
      </c>
      <c r="H93" s="118"/>
      <c r="I93" s="33">
        <v>91</v>
      </c>
      <c r="J93" s="124">
        <v>23.768999999999998</v>
      </c>
      <c r="K93" s="124">
        <v>0</v>
      </c>
      <c r="L93" s="124">
        <v>0</v>
      </c>
      <c r="M93" s="124">
        <v>0</v>
      </c>
      <c r="N93" s="124">
        <v>23.768999999999998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29.231000000000002</v>
      </c>
      <c r="AF93" s="124">
        <v>0</v>
      </c>
      <c r="AG93" s="124">
        <v>0</v>
      </c>
      <c r="AH93" s="124">
        <v>0</v>
      </c>
      <c r="AI93" s="124">
        <v>29.231000000000002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23.768999999999998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-23.768999999999998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29.231000000000002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-29.231000000000002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237.69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237.69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292.31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292.31</v>
      </c>
      <c r="DF93" s="123">
        <f t="shared" si="59"/>
        <v>53</v>
      </c>
      <c r="DG93" s="123">
        <f t="shared" si="60"/>
        <v>-23.768999999999998</v>
      </c>
      <c r="DH93" s="123">
        <f t="shared" si="61"/>
        <v>0</v>
      </c>
      <c r="DI93" s="123">
        <f t="shared" si="62"/>
        <v>0</v>
      </c>
      <c r="DJ93" s="123">
        <f t="shared" si="63"/>
        <v>-29.231000000000002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-13.971</v>
      </c>
      <c r="D94" s="124">
        <v>0</v>
      </c>
      <c r="E94" s="124">
        <v>0</v>
      </c>
      <c r="F94" s="124">
        <v>-19.029</v>
      </c>
      <c r="G94" s="124">
        <v>-33</v>
      </c>
      <c r="H94" s="118"/>
      <c r="I94" s="33">
        <v>92</v>
      </c>
      <c r="J94" s="124">
        <v>13.971</v>
      </c>
      <c r="K94" s="124">
        <v>0</v>
      </c>
      <c r="L94" s="124">
        <v>0</v>
      </c>
      <c r="M94" s="124">
        <v>0</v>
      </c>
      <c r="N94" s="124">
        <v>13.971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19.029</v>
      </c>
      <c r="AF94" s="124">
        <v>0</v>
      </c>
      <c r="AG94" s="124">
        <v>0</v>
      </c>
      <c r="AH94" s="124">
        <v>0</v>
      </c>
      <c r="AI94" s="124">
        <v>19.029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13.971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-13.971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19.029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-19.029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139.71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139.71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190.29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190.29</v>
      </c>
      <c r="DF94" s="123">
        <f t="shared" si="59"/>
        <v>33</v>
      </c>
      <c r="DG94" s="123">
        <f t="shared" si="60"/>
        <v>-13.971</v>
      </c>
      <c r="DH94" s="123">
        <f t="shared" si="61"/>
        <v>0</v>
      </c>
      <c r="DI94" s="123">
        <f t="shared" si="62"/>
        <v>0</v>
      </c>
      <c r="DJ94" s="123">
        <f t="shared" si="63"/>
        <v>-19.029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-11.41</v>
      </c>
      <c r="D95" s="124">
        <v>0</v>
      </c>
      <c r="E95" s="124">
        <v>0</v>
      </c>
      <c r="F95" s="124">
        <v>-8.59</v>
      </c>
      <c r="G95" s="124">
        <v>-20</v>
      </c>
      <c r="H95" s="118"/>
      <c r="I95" s="33">
        <v>93</v>
      </c>
      <c r="J95" s="124">
        <v>11.41</v>
      </c>
      <c r="K95" s="124">
        <v>0</v>
      </c>
      <c r="L95" s="124">
        <v>0</v>
      </c>
      <c r="M95" s="124">
        <v>0</v>
      </c>
      <c r="N95" s="124">
        <v>11.41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8.59</v>
      </c>
      <c r="AF95" s="124">
        <v>0</v>
      </c>
      <c r="AG95" s="124">
        <v>0</v>
      </c>
      <c r="AH95" s="124">
        <v>0</v>
      </c>
      <c r="AI95" s="124">
        <v>8.59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11.41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-11.41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8.59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-8.59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114.1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114.1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85.9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85.9</v>
      </c>
      <c r="DF95" s="123">
        <f t="shared" si="59"/>
        <v>20</v>
      </c>
      <c r="DG95" s="123">
        <f t="shared" si="60"/>
        <v>-11.41</v>
      </c>
      <c r="DH95" s="123">
        <f t="shared" si="61"/>
        <v>0</v>
      </c>
      <c r="DI95" s="123">
        <f t="shared" si="62"/>
        <v>0</v>
      </c>
      <c r="DJ95" s="123">
        <f t="shared" si="63"/>
        <v>-8.59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0.25505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-0.25505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0.27659599999999995</v>
      </c>
      <c r="BQ99" s="129">
        <f t="shared" ref="BQ99:BT99" si="68">SUM(BQ3:BQ98)/4000</f>
        <v>3.5924000000000005E-2</v>
      </c>
      <c r="BR99" s="129">
        <f t="shared" si="68"/>
        <v>0</v>
      </c>
      <c r="BS99" s="129">
        <f t="shared" si="68"/>
        <v>0</v>
      </c>
      <c r="BT99" s="129">
        <f t="shared" si="68"/>
        <v>-0.31252000000000002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0.25505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0.25505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0.27659599999999995</v>
      </c>
      <c r="DA99" s="131">
        <f t="shared" ref="DA99:DD99" si="73">SUM(DA3:DA98)/40000</f>
        <v>3.5923999999999998E-2</v>
      </c>
      <c r="DB99" s="131">
        <f t="shared" si="73"/>
        <v>0</v>
      </c>
      <c r="DC99" s="131">
        <f t="shared" si="73"/>
        <v>0</v>
      </c>
      <c r="DD99" s="131">
        <f t="shared" si="73"/>
        <v>0.31251999999999991</v>
      </c>
      <c r="DE99" s="128"/>
      <c r="DF99" s="123">
        <f t="shared" si="59"/>
        <v>0.53164599999999995</v>
      </c>
      <c r="DG99" s="123">
        <f t="shared" si="60"/>
        <v>-0.21912599999999999</v>
      </c>
      <c r="DH99" s="123">
        <f t="shared" si="61"/>
        <v>0</v>
      </c>
      <c r="DI99" s="123">
        <f t="shared" si="62"/>
        <v>0</v>
      </c>
      <c r="DJ99" s="123">
        <f t="shared" si="63"/>
        <v>-0.31252000000000002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44897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44897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2.12</v>
      </c>
      <c r="N3" s="113">
        <v>0</v>
      </c>
      <c r="O3" s="95">
        <v>-149</v>
      </c>
      <c r="P3" s="95">
        <v>-92</v>
      </c>
      <c r="Q3" s="95">
        <v>0</v>
      </c>
      <c r="R3" s="95">
        <v>0</v>
      </c>
      <c r="S3" s="114">
        <v>0</v>
      </c>
      <c r="U3" s="115">
        <v>-241</v>
      </c>
      <c r="V3" s="116">
        <v>2.12</v>
      </c>
      <c r="W3">
        <v>0</v>
      </c>
      <c r="X3">
        <v>-149</v>
      </c>
      <c r="Y3">
        <v>2.12</v>
      </c>
      <c r="Z3">
        <v>-92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1.74</v>
      </c>
      <c r="N4" s="115">
        <v>0</v>
      </c>
      <c r="O4" s="88">
        <v>-159</v>
      </c>
      <c r="P4" s="88">
        <v>-102</v>
      </c>
      <c r="Q4" s="88">
        <v>0</v>
      </c>
      <c r="R4" s="88">
        <v>0</v>
      </c>
      <c r="S4" s="116">
        <v>0</v>
      </c>
      <c r="U4" s="115">
        <v>-261</v>
      </c>
      <c r="V4" s="116">
        <v>1.74</v>
      </c>
      <c r="W4">
        <v>0</v>
      </c>
      <c r="X4">
        <v>-159</v>
      </c>
      <c r="Y4">
        <v>1.74</v>
      </c>
      <c r="Z4">
        <v>-102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4.54</v>
      </c>
      <c r="N5" s="115">
        <v>0</v>
      </c>
      <c r="O5" s="88">
        <v>-164</v>
      </c>
      <c r="P5" s="88">
        <v>-100</v>
      </c>
      <c r="Q5" s="88">
        <v>0</v>
      </c>
      <c r="R5" s="88">
        <v>0</v>
      </c>
      <c r="S5" s="116">
        <v>0</v>
      </c>
      <c r="U5" s="115">
        <v>-264</v>
      </c>
      <c r="V5" s="116">
        <v>4.54</v>
      </c>
      <c r="W5">
        <v>0</v>
      </c>
      <c r="X5">
        <v>-164</v>
      </c>
      <c r="Y5">
        <v>4.54</v>
      </c>
      <c r="Z5">
        <v>-100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-179</v>
      </c>
      <c r="P6" s="88">
        <v>-106</v>
      </c>
      <c r="Q6" s="88">
        <v>0</v>
      </c>
      <c r="R6" s="88">
        <v>0</v>
      </c>
      <c r="S6" s="116">
        <v>0</v>
      </c>
      <c r="U6" s="115">
        <v>-285</v>
      </c>
      <c r="V6" s="116">
        <v>0</v>
      </c>
      <c r="W6">
        <v>0</v>
      </c>
      <c r="X6">
        <v>-179</v>
      </c>
      <c r="Y6">
        <v>0</v>
      </c>
      <c r="Z6">
        <v>-106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-184</v>
      </c>
      <c r="P7" s="88">
        <v>0</v>
      </c>
      <c r="Q7" s="88">
        <v>0</v>
      </c>
      <c r="R7" s="88">
        <v>0</v>
      </c>
      <c r="S7" s="116">
        <v>0</v>
      </c>
      <c r="U7" s="115">
        <v>-184</v>
      </c>
      <c r="V7" s="116">
        <v>0</v>
      </c>
      <c r="W7">
        <v>0</v>
      </c>
      <c r="X7">
        <v>-184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-184</v>
      </c>
      <c r="P8" s="88">
        <v>-5</v>
      </c>
      <c r="Q8" s="88">
        <v>0</v>
      </c>
      <c r="R8" s="88">
        <v>0</v>
      </c>
      <c r="S8" s="116">
        <v>0</v>
      </c>
      <c r="U8" s="115">
        <v>-189</v>
      </c>
      <c r="V8" s="116">
        <v>0</v>
      </c>
      <c r="W8">
        <v>0</v>
      </c>
      <c r="X8">
        <v>-184</v>
      </c>
      <c r="Y8">
        <v>0</v>
      </c>
      <c r="Z8">
        <v>-5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-184</v>
      </c>
      <c r="P9" s="88">
        <v>-9</v>
      </c>
      <c r="Q9" s="88">
        <v>0</v>
      </c>
      <c r="R9" s="88">
        <v>0</v>
      </c>
      <c r="S9" s="116">
        <v>0</v>
      </c>
      <c r="U9" s="115">
        <v>-193</v>
      </c>
      <c r="V9" s="116">
        <v>0</v>
      </c>
      <c r="W9">
        <v>0</v>
      </c>
      <c r="X9">
        <v>-184</v>
      </c>
      <c r="Y9">
        <v>0</v>
      </c>
      <c r="Z9">
        <v>-9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-179</v>
      </c>
      <c r="P10" s="88">
        <v>-13</v>
      </c>
      <c r="Q10" s="88">
        <v>0</v>
      </c>
      <c r="R10" s="88">
        <v>0</v>
      </c>
      <c r="S10" s="116">
        <v>0</v>
      </c>
      <c r="U10" s="115">
        <v>-192</v>
      </c>
      <c r="V10" s="116">
        <v>0</v>
      </c>
      <c r="W10">
        <v>0</v>
      </c>
      <c r="X10">
        <v>-179</v>
      </c>
      <c r="Y10">
        <v>0</v>
      </c>
      <c r="Z10">
        <v>-13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-184</v>
      </c>
      <c r="P11" s="88">
        <v>-17</v>
      </c>
      <c r="Q11" s="88">
        <v>0</v>
      </c>
      <c r="R11" s="88">
        <v>0</v>
      </c>
      <c r="S11" s="116">
        <v>0</v>
      </c>
      <c r="U11" s="115">
        <v>-201</v>
      </c>
      <c r="V11" s="116">
        <v>0</v>
      </c>
      <c r="W11">
        <v>0</v>
      </c>
      <c r="X11">
        <v>-184</v>
      </c>
      <c r="Y11">
        <v>0</v>
      </c>
      <c r="Z11">
        <v>-17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0.87</v>
      </c>
      <c r="N12" s="115">
        <v>0</v>
      </c>
      <c r="O12" s="88">
        <v>-184</v>
      </c>
      <c r="P12" s="88">
        <v>-22</v>
      </c>
      <c r="Q12" s="88">
        <v>0</v>
      </c>
      <c r="R12" s="88">
        <v>0</v>
      </c>
      <c r="S12" s="116">
        <v>0</v>
      </c>
      <c r="U12" s="115">
        <v>-206</v>
      </c>
      <c r="V12" s="116">
        <v>0.87</v>
      </c>
      <c r="W12">
        <v>0</v>
      </c>
      <c r="X12">
        <v>-184</v>
      </c>
      <c r="Y12">
        <v>0.87</v>
      </c>
      <c r="Z12">
        <v>-22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-194</v>
      </c>
      <c r="P13" s="88">
        <v>-28</v>
      </c>
      <c r="Q13" s="88">
        <v>0</v>
      </c>
      <c r="R13" s="88">
        <v>0</v>
      </c>
      <c r="S13" s="116">
        <v>0</v>
      </c>
      <c r="U13" s="115">
        <v>-222</v>
      </c>
      <c r="V13" s="116">
        <v>0</v>
      </c>
      <c r="W13">
        <v>0</v>
      </c>
      <c r="X13">
        <v>-194</v>
      </c>
      <c r="Y13">
        <v>0</v>
      </c>
      <c r="Z13">
        <v>-28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-199</v>
      </c>
      <c r="P14" s="88">
        <v>-32</v>
      </c>
      <c r="Q14" s="88">
        <v>0</v>
      </c>
      <c r="R14" s="88">
        <v>0</v>
      </c>
      <c r="S14" s="116">
        <v>0</v>
      </c>
      <c r="U14" s="115">
        <v>-231</v>
      </c>
      <c r="V14" s="116">
        <v>0</v>
      </c>
      <c r="W14">
        <v>0</v>
      </c>
      <c r="X14">
        <v>-199</v>
      </c>
      <c r="Y14">
        <v>0</v>
      </c>
      <c r="Z14">
        <v>-32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0.68</v>
      </c>
      <c r="N15" s="115">
        <v>0</v>
      </c>
      <c r="O15" s="88">
        <v>-209</v>
      </c>
      <c r="P15" s="88">
        <v>-32</v>
      </c>
      <c r="Q15" s="88">
        <v>0</v>
      </c>
      <c r="R15" s="88">
        <v>0</v>
      </c>
      <c r="S15" s="116">
        <v>0</v>
      </c>
      <c r="U15" s="115">
        <v>-241</v>
      </c>
      <c r="V15" s="116">
        <v>0.68</v>
      </c>
      <c r="W15">
        <v>0</v>
      </c>
      <c r="X15">
        <v>-209</v>
      </c>
      <c r="Y15">
        <v>0.68</v>
      </c>
      <c r="Z15">
        <v>-32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-219</v>
      </c>
      <c r="P16" s="88">
        <v>-47</v>
      </c>
      <c r="Q16" s="88">
        <v>0</v>
      </c>
      <c r="R16" s="88">
        <v>0</v>
      </c>
      <c r="S16" s="116">
        <v>0</v>
      </c>
      <c r="U16" s="115">
        <v>-266</v>
      </c>
      <c r="V16" s="116">
        <v>0</v>
      </c>
      <c r="W16">
        <v>0</v>
      </c>
      <c r="X16">
        <v>-219</v>
      </c>
      <c r="Y16">
        <v>0</v>
      </c>
      <c r="Z16">
        <v>-47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2.41</v>
      </c>
      <c r="N17" s="115">
        <v>0</v>
      </c>
      <c r="O17" s="88">
        <v>-214</v>
      </c>
      <c r="P17" s="88">
        <v>-50</v>
      </c>
      <c r="Q17" s="88">
        <v>0</v>
      </c>
      <c r="R17" s="88">
        <v>0</v>
      </c>
      <c r="S17" s="116">
        <v>0</v>
      </c>
      <c r="U17" s="115">
        <v>-264</v>
      </c>
      <c r="V17" s="116">
        <v>2.41</v>
      </c>
      <c r="W17">
        <v>0</v>
      </c>
      <c r="X17">
        <v>-214</v>
      </c>
      <c r="Y17">
        <v>2.41</v>
      </c>
      <c r="Z17">
        <v>-50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2.41</v>
      </c>
      <c r="N18" s="115">
        <v>0</v>
      </c>
      <c r="O18" s="88">
        <v>-209</v>
      </c>
      <c r="P18" s="88">
        <v>-33</v>
      </c>
      <c r="Q18" s="88">
        <v>0</v>
      </c>
      <c r="R18" s="88">
        <v>0</v>
      </c>
      <c r="S18" s="116">
        <v>0</v>
      </c>
      <c r="U18" s="115">
        <v>-242</v>
      </c>
      <c r="V18" s="116">
        <v>2.41</v>
      </c>
      <c r="W18">
        <v>0</v>
      </c>
      <c r="X18">
        <v>-209</v>
      </c>
      <c r="Y18">
        <v>2.41</v>
      </c>
      <c r="Z18">
        <v>-33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5.6</v>
      </c>
      <c r="N19" s="115">
        <v>0</v>
      </c>
      <c r="O19" s="88">
        <v>-204</v>
      </c>
      <c r="P19" s="88">
        <v>-27</v>
      </c>
      <c r="Q19" s="88">
        <v>0</v>
      </c>
      <c r="R19" s="88">
        <v>0</v>
      </c>
      <c r="S19" s="116">
        <v>0</v>
      </c>
      <c r="U19" s="115">
        <v>-231</v>
      </c>
      <c r="V19" s="116">
        <v>5.6</v>
      </c>
      <c r="W19">
        <v>0</v>
      </c>
      <c r="X19">
        <v>-204</v>
      </c>
      <c r="Y19">
        <v>5.6</v>
      </c>
      <c r="Z19">
        <v>-27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3.19</v>
      </c>
      <c r="N20" s="115">
        <v>0</v>
      </c>
      <c r="O20" s="88">
        <v>-184</v>
      </c>
      <c r="P20" s="88">
        <v>-18</v>
      </c>
      <c r="Q20" s="88">
        <v>0</v>
      </c>
      <c r="R20" s="88">
        <v>0</v>
      </c>
      <c r="S20" s="116">
        <v>0</v>
      </c>
      <c r="U20" s="115">
        <v>-202</v>
      </c>
      <c r="V20" s="116">
        <v>3.19</v>
      </c>
      <c r="W20">
        <v>0</v>
      </c>
      <c r="X20">
        <v>-184</v>
      </c>
      <c r="Y20">
        <v>3.19</v>
      </c>
      <c r="Z20">
        <v>-18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6.08</v>
      </c>
      <c r="N21" s="115">
        <v>0</v>
      </c>
      <c r="O21" s="88">
        <v>-174</v>
      </c>
      <c r="P21" s="88">
        <v>-16</v>
      </c>
      <c r="Q21" s="88">
        <v>0</v>
      </c>
      <c r="R21" s="88">
        <v>0</v>
      </c>
      <c r="S21" s="116">
        <v>0</v>
      </c>
      <c r="U21" s="115">
        <v>-190</v>
      </c>
      <c r="V21" s="116">
        <v>6.08</v>
      </c>
      <c r="W21">
        <v>0</v>
      </c>
      <c r="X21">
        <v>-174</v>
      </c>
      <c r="Y21">
        <v>6.08</v>
      </c>
      <c r="Z21">
        <v>-16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7.82</v>
      </c>
      <c r="N22" s="115">
        <v>0</v>
      </c>
      <c r="O22" s="88">
        <v>-159</v>
      </c>
      <c r="P22" s="88">
        <v>-129</v>
      </c>
      <c r="Q22" s="88">
        <v>0</v>
      </c>
      <c r="R22" s="88">
        <v>0</v>
      </c>
      <c r="S22" s="116">
        <v>0</v>
      </c>
      <c r="U22" s="115">
        <v>-288</v>
      </c>
      <c r="V22" s="116">
        <v>7.82</v>
      </c>
      <c r="W22">
        <v>0</v>
      </c>
      <c r="X22">
        <v>-159</v>
      </c>
      <c r="Y22">
        <v>7.82</v>
      </c>
      <c r="Z22">
        <v>-129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-134</v>
      </c>
      <c r="P23" s="88">
        <v>-100</v>
      </c>
      <c r="Q23" s="88">
        <v>0</v>
      </c>
      <c r="R23" s="88">
        <v>0</v>
      </c>
      <c r="S23" s="116">
        <v>0</v>
      </c>
      <c r="U23" s="115">
        <v>-234</v>
      </c>
      <c r="V23" s="116">
        <v>0</v>
      </c>
      <c r="W23">
        <v>0</v>
      </c>
      <c r="X23">
        <v>-134</v>
      </c>
      <c r="Y23">
        <v>0</v>
      </c>
      <c r="Z23">
        <v>-100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-146</v>
      </c>
      <c r="P24" s="88">
        <v>-70</v>
      </c>
      <c r="Q24" s="88">
        <v>0</v>
      </c>
      <c r="R24" s="88">
        <v>0</v>
      </c>
      <c r="S24" s="116">
        <v>0</v>
      </c>
      <c r="U24" s="115">
        <v>-216</v>
      </c>
      <c r="V24" s="116">
        <v>0</v>
      </c>
      <c r="W24">
        <v>0</v>
      </c>
      <c r="X24">
        <v>-146</v>
      </c>
      <c r="Y24">
        <v>0</v>
      </c>
      <c r="Z24">
        <v>-70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-122</v>
      </c>
      <c r="P25" s="88">
        <v>-15</v>
      </c>
      <c r="Q25" s="88">
        <v>0</v>
      </c>
      <c r="R25" s="88">
        <v>0</v>
      </c>
      <c r="S25" s="116">
        <v>0</v>
      </c>
      <c r="U25" s="115">
        <v>-137</v>
      </c>
      <c r="V25" s="116">
        <v>0</v>
      </c>
      <c r="W25">
        <v>0</v>
      </c>
      <c r="X25">
        <v>-122</v>
      </c>
      <c r="Y25">
        <v>0</v>
      </c>
      <c r="Z25">
        <v>-15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-104</v>
      </c>
      <c r="P26" s="88">
        <v>-18</v>
      </c>
      <c r="Q26" s="88">
        <v>0</v>
      </c>
      <c r="R26" s="88">
        <v>0</v>
      </c>
      <c r="S26" s="116">
        <v>0</v>
      </c>
      <c r="U26" s="115">
        <v>-122</v>
      </c>
      <c r="V26" s="116">
        <v>0</v>
      </c>
      <c r="W26">
        <v>0</v>
      </c>
      <c r="X26">
        <v>-104</v>
      </c>
      <c r="Y26">
        <v>0</v>
      </c>
      <c r="Z26">
        <v>-18</v>
      </c>
    </row>
    <row r="27" spans="7:26">
      <c r="G27" t="s">
        <v>69</v>
      </c>
      <c r="H27" s="115">
        <v>186.38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186.38</v>
      </c>
      <c r="W27">
        <v>186.38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194.11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194.11</v>
      </c>
      <c r="W28">
        <v>194.11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-20</v>
      </c>
      <c r="V34" s="116">
        <v>0</v>
      </c>
      <c r="W34">
        <v>0</v>
      </c>
      <c r="X34">
        <v>0</v>
      </c>
      <c r="Y34">
        <v>0</v>
      </c>
      <c r="Z34">
        <v>-20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-11.01</v>
      </c>
      <c r="Q35" s="88">
        <v>0</v>
      </c>
      <c r="R35" s="88">
        <v>0</v>
      </c>
      <c r="S35" s="116">
        <v>0</v>
      </c>
      <c r="U35" s="115">
        <v>-11.01</v>
      </c>
      <c r="V35" s="116">
        <v>0</v>
      </c>
      <c r="W35">
        <v>0</v>
      </c>
      <c r="X35">
        <v>0</v>
      </c>
      <c r="Y35">
        <v>0</v>
      </c>
      <c r="Z35">
        <v>-11.01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>
        <v>-20</v>
      </c>
      <c r="V36" s="116">
        <v>0</v>
      </c>
      <c r="W36">
        <v>0</v>
      </c>
      <c r="X36">
        <v>0</v>
      </c>
      <c r="Y36">
        <v>0</v>
      </c>
      <c r="Z36">
        <v>-20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45.39</v>
      </c>
      <c r="I40" s="88">
        <v>0</v>
      </c>
      <c r="J40" s="88">
        <v>3.86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49.25</v>
      </c>
      <c r="W40">
        <v>45.39</v>
      </c>
      <c r="X40">
        <v>0</v>
      </c>
      <c r="Y40">
        <v>0</v>
      </c>
      <c r="Z40">
        <v>3.86</v>
      </c>
    </row>
    <row r="41" spans="7:26">
      <c r="G41" t="s">
        <v>83</v>
      </c>
      <c r="H41" s="115">
        <v>46.35</v>
      </c>
      <c r="I41" s="88">
        <v>0</v>
      </c>
      <c r="J41" s="88">
        <v>38.630000000000003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84.98</v>
      </c>
      <c r="W41">
        <v>46.35</v>
      </c>
      <c r="X41">
        <v>0</v>
      </c>
      <c r="Y41">
        <v>0</v>
      </c>
      <c r="Z41">
        <v>38.630000000000003</v>
      </c>
    </row>
    <row r="42" spans="7:26">
      <c r="G42" t="s">
        <v>84</v>
      </c>
      <c r="H42" s="115">
        <v>32.83</v>
      </c>
      <c r="I42" s="88">
        <v>0</v>
      </c>
      <c r="J42" s="88">
        <v>45.39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78.22</v>
      </c>
      <c r="W42">
        <v>32.83</v>
      </c>
      <c r="X42">
        <v>0</v>
      </c>
      <c r="Y42">
        <v>0</v>
      </c>
      <c r="Z42">
        <v>45.39</v>
      </c>
    </row>
    <row r="43" spans="7:26">
      <c r="G43" t="s">
        <v>85</v>
      </c>
      <c r="H43" s="115">
        <v>35.729999999999997</v>
      </c>
      <c r="I43" s="88">
        <v>0</v>
      </c>
      <c r="J43" s="88">
        <v>53.11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88.84</v>
      </c>
      <c r="W43">
        <v>35.729999999999997</v>
      </c>
      <c r="X43">
        <v>0</v>
      </c>
      <c r="Y43">
        <v>0</v>
      </c>
      <c r="Z43">
        <v>53.11</v>
      </c>
    </row>
    <row r="44" spans="7:26">
      <c r="G44" t="s">
        <v>86</v>
      </c>
      <c r="H44" s="115">
        <v>286.81</v>
      </c>
      <c r="I44" s="88">
        <v>0</v>
      </c>
      <c r="J44" s="88">
        <v>57.94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344.75</v>
      </c>
      <c r="W44">
        <v>286.81</v>
      </c>
      <c r="X44">
        <v>0</v>
      </c>
      <c r="Y44">
        <v>0</v>
      </c>
      <c r="Z44">
        <v>57.94</v>
      </c>
    </row>
    <row r="45" spans="7:26">
      <c r="G45" t="s">
        <v>87</v>
      </c>
      <c r="H45" s="115">
        <v>335.77</v>
      </c>
      <c r="I45" s="88">
        <v>0</v>
      </c>
      <c r="J45" s="88">
        <v>62.77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398.54</v>
      </c>
      <c r="W45">
        <v>335.77</v>
      </c>
      <c r="X45">
        <v>0</v>
      </c>
      <c r="Y45">
        <v>0</v>
      </c>
      <c r="Z45">
        <v>62.77</v>
      </c>
    </row>
    <row r="46" spans="7:26">
      <c r="G46" t="s">
        <v>88</v>
      </c>
      <c r="H46" s="115">
        <v>306.32</v>
      </c>
      <c r="I46" s="88">
        <v>0</v>
      </c>
      <c r="J46" s="88">
        <v>57.94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364.26</v>
      </c>
      <c r="W46">
        <v>306.32</v>
      </c>
      <c r="X46">
        <v>0</v>
      </c>
      <c r="Y46">
        <v>0</v>
      </c>
      <c r="Z46">
        <v>57.94</v>
      </c>
    </row>
    <row r="47" spans="7:26">
      <c r="G47" t="s">
        <v>89</v>
      </c>
      <c r="H47" s="115">
        <v>279.08999999999997</v>
      </c>
      <c r="I47" s="88">
        <v>0</v>
      </c>
      <c r="J47" s="88">
        <v>44.42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323.51</v>
      </c>
      <c r="W47">
        <v>279.08999999999997</v>
      </c>
      <c r="X47">
        <v>0</v>
      </c>
      <c r="Y47">
        <v>0</v>
      </c>
      <c r="Z47">
        <v>44.42</v>
      </c>
    </row>
    <row r="48" spans="7:26">
      <c r="G48" t="s">
        <v>90</v>
      </c>
      <c r="H48" s="115">
        <v>299.37</v>
      </c>
      <c r="I48" s="88">
        <v>0</v>
      </c>
      <c r="J48" s="88">
        <v>35.729999999999997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335.1</v>
      </c>
      <c r="W48">
        <v>299.37</v>
      </c>
      <c r="X48">
        <v>0</v>
      </c>
      <c r="Y48">
        <v>0</v>
      </c>
      <c r="Z48">
        <v>35.729999999999997</v>
      </c>
    </row>
    <row r="49" spans="7:26">
      <c r="G49" t="s">
        <v>91</v>
      </c>
      <c r="H49" s="115">
        <v>277.16000000000003</v>
      </c>
      <c r="I49" s="88">
        <v>0</v>
      </c>
      <c r="J49" s="88">
        <v>19.309999999999999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296.47000000000003</v>
      </c>
      <c r="W49">
        <v>277.16000000000003</v>
      </c>
      <c r="X49">
        <v>0</v>
      </c>
      <c r="Y49">
        <v>0</v>
      </c>
      <c r="Z49">
        <v>19.309999999999999</v>
      </c>
    </row>
    <row r="50" spans="7:26">
      <c r="G50" t="s">
        <v>92</v>
      </c>
      <c r="H50" s="115">
        <v>252.05</v>
      </c>
      <c r="I50" s="88">
        <v>0</v>
      </c>
      <c r="J50" s="88">
        <v>3.86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255.91</v>
      </c>
      <c r="W50">
        <v>252.05</v>
      </c>
      <c r="X50">
        <v>0</v>
      </c>
      <c r="Y50">
        <v>0</v>
      </c>
      <c r="Z50">
        <v>3.86</v>
      </c>
    </row>
    <row r="51" spans="7:26">
      <c r="G51" t="s">
        <v>93</v>
      </c>
      <c r="H51" s="115">
        <v>225.01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225.01</v>
      </c>
      <c r="W51">
        <v>225.01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197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197</v>
      </c>
      <c r="W52">
        <v>197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170.93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170.93</v>
      </c>
      <c r="W53">
        <v>170.93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149.68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149.68</v>
      </c>
      <c r="W54">
        <v>149.68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95.6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95.6</v>
      </c>
      <c r="W55">
        <v>95.6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45.39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-7</v>
      </c>
      <c r="Q56" s="88">
        <v>0</v>
      </c>
      <c r="R56" s="88">
        <v>0</v>
      </c>
      <c r="S56" s="116">
        <v>0</v>
      </c>
      <c r="U56" s="115">
        <v>-7</v>
      </c>
      <c r="V56" s="116">
        <v>45.39</v>
      </c>
      <c r="W56">
        <v>45.39</v>
      </c>
      <c r="X56">
        <v>0</v>
      </c>
      <c r="Y56">
        <v>0</v>
      </c>
      <c r="Z56">
        <v>-7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-4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0</v>
      </c>
      <c r="W57">
        <v>0</v>
      </c>
      <c r="X57">
        <v>-4</v>
      </c>
      <c r="Y57">
        <v>0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-14</v>
      </c>
      <c r="P58" s="88">
        <v>0</v>
      </c>
      <c r="Q58" s="88">
        <v>0</v>
      </c>
      <c r="R58" s="88">
        <v>0</v>
      </c>
      <c r="S58" s="116">
        <v>0</v>
      </c>
      <c r="U58" s="115">
        <v>-14</v>
      </c>
      <c r="V58" s="116">
        <v>0</v>
      </c>
      <c r="W58">
        <v>0</v>
      </c>
      <c r="X58">
        <v>-14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-29</v>
      </c>
      <c r="P59" s="88">
        <v>0</v>
      </c>
      <c r="Q59" s="88">
        <v>0</v>
      </c>
      <c r="R59" s="88">
        <v>0</v>
      </c>
      <c r="S59" s="116">
        <v>0</v>
      </c>
      <c r="U59" s="115">
        <v>-29</v>
      </c>
      <c r="V59" s="116">
        <v>0</v>
      </c>
      <c r="W59">
        <v>0</v>
      </c>
      <c r="X59">
        <v>-29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-24</v>
      </c>
      <c r="P60" s="88">
        <v>0</v>
      </c>
      <c r="Q60" s="88">
        <v>0</v>
      </c>
      <c r="R60" s="88">
        <v>0</v>
      </c>
      <c r="S60" s="116">
        <v>0</v>
      </c>
      <c r="U60" s="115">
        <v>-24</v>
      </c>
      <c r="V60" s="116">
        <v>0</v>
      </c>
      <c r="W60">
        <v>0</v>
      </c>
      <c r="X60">
        <v>-24</v>
      </c>
      <c r="Y60">
        <v>0</v>
      </c>
      <c r="Z60">
        <v>0</v>
      </c>
    </row>
    <row r="61" spans="7:26">
      <c r="G61" t="s">
        <v>103</v>
      </c>
      <c r="H61" s="115">
        <v>14.49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14.49</v>
      </c>
      <c r="W61">
        <v>14.49</v>
      </c>
      <c r="X61">
        <v>0</v>
      </c>
      <c r="Y61">
        <v>0</v>
      </c>
      <c r="Z61">
        <v>0</v>
      </c>
    </row>
    <row r="62" spans="7:26">
      <c r="G62" t="s">
        <v>104</v>
      </c>
      <c r="H62" s="115">
        <v>43.46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43.46</v>
      </c>
      <c r="W62">
        <v>43.46</v>
      </c>
      <c r="X62">
        <v>0</v>
      </c>
      <c r="Y62">
        <v>0</v>
      </c>
      <c r="Z62">
        <v>0</v>
      </c>
    </row>
    <row r="63" spans="7:26">
      <c r="G63" t="s">
        <v>105</v>
      </c>
      <c r="H63" s="115">
        <v>19.89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19.89</v>
      </c>
      <c r="W63">
        <v>19.89</v>
      </c>
      <c r="X63">
        <v>0</v>
      </c>
      <c r="Y63">
        <v>0</v>
      </c>
      <c r="Z63">
        <v>0</v>
      </c>
    </row>
    <row r="64" spans="7:26">
      <c r="G64" t="s">
        <v>106</v>
      </c>
      <c r="H64" s="115">
        <v>77.260000000000005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77.260000000000005</v>
      </c>
      <c r="W64">
        <v>77.260000000000005</v>
      </c>
      <c r="X64">
        <v>0</v>
      </c>
      <c r="Y64">
        <v>0</v>
      </c>
      <c r="Z64">
        <v>0</v>
      </c>
    </row>
    <row r="65" spans="7:26">
      <c r="G65" t="s">
        <v>107</v>
      </c>
      <c r="H65" s="115">
        <v>53.11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53.11</v>
      </c>
      <c r="W65">
        <v>53.11</v>
      </c>
      <c r="X65">
        <v>0</v>
      </c>
      <c r="Y65">
        <v>0</v>
      </c>
      <c r="Z65">
        <v>0</v>
      </c>
    </row>
    <row r="66" spans="7:26">
      <c r="G66" t="s">
        <v>108</v>
      </c>
      <c r="H66" s="115">
        <v>103.33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103.33</v>
      </c>
      <c r="W66">
        <v>103.33</v>
      </c>
      <c r="X66">
        <v>0</v>
      </c>
      <c r="Y66">
        <v>0</v>
      </c>
      <c r="Z66">
        <v>0</v>
      </c>
    </row>
    <row r="67" spans="7:26">
      <c r="G67" t="s">
        <v>109</v>
      </c>
      <c r="H67" s="115">
        <v>146.79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-15</v>
      </c>
      <c r="P67" s="88">
        <v>0</v>
      </c>
      <c r="Q67" s="88">
        <v>0</v>
      </c>
      <c r="R67" s="88">
        <v>0</v>
      </c>
      <c r="S67" s="116">
        <v>0</v>
      </c>
      <c r="U67" s="115">
        <v>-15</v>
      </c>
      <c r="V67" s="116">
        <v>146.79</v>
      </c>
      <c r="W67">
        <v>146.79</v>
      </c>
      <c r="X67">
        <v>-15</v>
      </c>
      <c r="Y67">
        <v>0</v>
      </c>
      <c r="Z67">
        <v>0</v>
      </c>
    </row>
    <row r="68" spans="7:26">
      <c r="G68" t="s">
        <v>110</v>
      </c>
      <c r="H68" s="115">
        <v>176.72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176.72</v>
      </c>
      <c r="W68">
        <v>176.72</v>
      </c>
      <c r="X68">
        <v>0</v>
      </c>
      <c r="Y68">
        <v>0</v>
      </c>
      <c r="Z68">
        <v>0</v>
      </c>
    </row>
    <row r="69" spans="7:26">
      <c r="G69" t="s">
        <v>111</v>
      </c>
      <c r="H69" s="115">
        <v>98.5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98.5</v>
      </c>
      <c r="W69">
        <v>98.5</v>
      </c>
      <c r="X69">
        <v>0</v>
      </c>
      <c r="Y69">
        <v>0</v>
      </c>
      <c r="Z69">
        <v>0</v>
      </c>
    </row>
    <row r="70" spans="7:26">
      <c r="G70" t="s">
        <v>112</v>
      </c>
      <c r="H70" s="115">
        <v>127.47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127.47</v>
      </c>
      <c r="W70">
        <v>127.47</v>
      </c>
      <c r="X70">
        <v>0</v>
      </c>
      <c r="Y70">
        <v>0</v>
      </c>
      <c r="Z70">
        <v>0</v>
      </c>
    </row>
    <row r="71" spans="7:26">
      <c r="G71" t="s">
        <v>113</v>
      </c>
      <c r="H71" s="115">
        <v>97.53</v>
      </c>
      <c r="I71" s="88">
        <v>0</v>
      </c>
      <c r="J71" s="88">
        <v>17.38</v>
      </c>
      <c r="K71" s="88">
        <v>0</v>
      </c>
      <c r="L71" s="88">
        <v>0</v>
      </c>
      <c r="M71" s="116">
        <v>0.97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115.88</v>
      </c>
      <c r="W71">
        <v>97.53</v>
      </c>
      <c r="X71">
        <v>0</v>
      </c>
      <c r="Y71">
        <v>0.97</v>
      </c>
      <c r="Z71">
        <v>17.38</v>
      </c>
    </row>
    <row r="72" spans="7:26">
      <c r="G72" t="s">
        <v>114</v>
      </c>
      <c r="H72" s="115">
        <v>0</v>
      </c>
      <c r="I72" s="88">
        <v>0</v>
      </c>
      <c r="J72" s="88">
        <v>33.799999999999997</v>
      </c>
      <c r="K72" s="88">
        <v>0</v>
      </c>
      <c r="L72" s="88">
        <v>0</v>
      </c>
      <c r="M72" s="116">
        <v>1.83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35.630000000000003</v>
      </c>
      <c r="W72">
        <v>0</v>
      </c>
      <c r="X72">
        <v>0</v>
      </c>
      <c r="Y72">
        <v>1.83</v>
      </c>
      <c r="Z72">
        <v>33.799999999999997</v>
      </c>
    </row>
    <row r="73" spans="7:26">
      <c r="G73" t="s">
        <v>115</v>
      </c>
      <c r="H73" s="115">
        <v>0</v>
      </c>
      <c r="I73" s="88">
        <v>0</v>
      </c>
      <c r="J73" s="88">
        <v>44.43</v>
      </c>
      <c r="K73" s="88">
        <v>0</v>
      </c>
      <c r="L73" s="88">
        <v>0</v>
      </c>
      <c r="M73" s="116">
        <v>5.79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50.22</v>
      </c>
      <c r="W73">
        <v>0</v>
      </c>
      <c r="X73">
        <v>0</v>
      </c>
      <c r="Y73">
        <v>5.79</v>
      </c>
      <c r="Z73">
        <v>44.43</v>
      </c>
    </row>
    <row r="74" spans="7:26">
      <c r="G74" t="s">
        <v>116</v>
      </c>
      <c r="H74" s="115">
        <v>0</v>
      </c>
      <c r="I74" s="88">
        <v>0</v>
      </c>
      <c r="J74" s="88">
        <v>35.729999999999997</v>
      </c>
      <c r="K74" s="88">
        <v>0</v>
      </c>
      <c r="L74" s="88">
        <v>0</v>
      </c>
      <c r="M74" s="116">
        <v>1.55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37.28</v>
      </c>
      <c r="W74">
        <v>0</v>
      </c>
      <c r="X74">
        <v>0</v>
      </c>
      <c r="Y74">
        <v>1.55</v>
      </c>
      <c r="Z74">
        <v>35.729999999999997</v>
      </c>
    </row>
    <row r="75" spans="7:26">
      <c r="G75" t="s">
        <v>117</v>
      </c>
      <c r="H75" s="115">
        <v>0</v>
      </c>
      <c r="I75" s="88">
        <v>0</v>
      </c>
      <c r="J75" s="88">
        <v>31.87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31.87</v>
      </c>
      <c r="W75">
        <v>0</v>
      </c>
      <c r="X75">
        <v>0</v>
      </c>
      <c r="Y75">
        <v>0</v>
      </c>
      <c r="Z75">
        <v>31.87</v>
      </c>
    </row>
    <row r="76" spans="7:26">
      <c r="G76" t="s">
        <v>118</v>
      </c>
      <c r="H76" s="115">
        <v>0</v>
      </c>
      <c r="I76" s="88">
        <v>0</v>
      </c>
      <c r="J76" s="88">
        <v>23.18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23.18</v>
      </c>
      <c r="W76">
        <v>0</v>
      </c>
      <c r="X76">
        <v>0</v>
      </c>
      <c r="Y76">
        <v>0</v>
      </c>
      <c r="Z76">
        <v>23.18</v>
      </c>
    </row>
    <row r="77" spans="7:26">
      <c r="G77" t="s">
        <v>119</v>
      </c>
      <c r="H77" s="115">
        <v>0</v>
      </c>
      <c r="I77" s="88">
        <v>0</v>
      </c>
      <c r="J77" s="88">
        <v>16.420000000000002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16.420000000000002</v>
      </c>
      <c r="W77">
        <v>0</v>
      </c>
      <c r="X77">
        <v>0</v>
      </c>
      <c r="Y77">
        <v>0</v>
      </c>
      <c r="Z77">
        <v>16.420000000000002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115">
        <v>12.55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12.55</v>
      </c>
      <c r="W82">
        <v>12.55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51.18</v>
      </c>
      <c r="I83" s="88">
        <v>0</v>
      </c>
      <c r="J83" s="88">
        <v>0</v>
      </c>
      <c r="K83" s="88">
        <v>0</v>
      </c>
      <c r="L83" s="88">
        <v>0</v>
      </c>
      <c r="M83" s="116">
        <v>8.4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59.58</v>
      </c>
      <c r="W83">
        <v>51.18</v>
      </c>
      <c r="X83">
        <v>0</v>
      </c>
      <c r="Y83">
        <v>8.4</v>
      </c>
      <c r="Z83">
        <v>0</v>
      </c>
    </row>
    <row r="84" spans="7:26">
      <c r="G84" t="s">
        <v>126</v>
      </c>
      <c r="H84" s="115">
        <v>8.69</v>
      </c>
      <c r="I84" s="88">
        <v>0</v>
      </c>
      <c r="J84" s="88">
        <v>0</v>
      </c>
      <c r="K84" s="88">
        <v>0</v>
      </c>
      <c r="L84" s="88">
        <v>0</v>
      </c>
      <c r="M84" s="116">
        <v>7.82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16.510000000000002</v>
      </c>
      <c r="W84">
        <v>8.69</v>
      </c>
      <c r="X84">
        <v>0</v>
      </c>
      <c r="Y84">
        <v>7.82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9.66</v>
      </c>
      <c r="W85">
        <v>0</v>
      </c>
      <c r="X85">
        <v>0</v>
      </c>
      <c r="Y85">
        <v>9.66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2.61</v>
      </c>
      <c r="N86" s="115">
        <v>0</v>
      </c>
      <c r="O86" s="88">
        <v>-9</v>
      </c>
      <c r="P86" s="88">
        <v>0</v>
      </c>
      <c r="Q86" s="88">
        <v>0</v>
      </c>
      <c r="R86" s="88">
        <v>0</v>
      </c>
      <c r="S86" s="116">
        <v>0</v>
      </c>
      <c r="U86" s="115">
        <v>-9</v>
      </c>
      <c r="V86" s="116">
        <v>2.61</v>
      </c>
      <c r="W86">
        <v>0</v>
      </c>
      <c r="X86">
        <v>-9</v>
      </c>
      <c r="Y86">
        <v>2.61</v>
      </c>
      <c r="Z86">
        <v>0</v>
      </c>
    </row>
    <row r="87" spans="7:26">
      <c r="G87" t="s">
        <v>129</v>
      </c>
      <c r="H87" s="115">
        <v>41.52</v>
      </c>
      <c r="I87" s="88">
        <v>0</v>
      </c>
      <c r="J87" s="88">
        <v>0</v>
      </c>
      <c r="K87" s="88">
        <v>0</v>
      </c>
      <c r="L87" s="88">
        <v>0</v>
      </c>
      <c r="M87" s="116">
        <v>8.31</v>
      </c>
      <c r="N87" s="115">
        <v>0</v>
      </c>
      <c r="O87" s="88">
        <v>-9</v>
      </c>
      <c r="P87" s="88">
        <v>0</v>
      </c>
      <c r="Q87" s="88">
        <v>0</v>
      </c>
      <c r="R87" s="88">
        <v>0</v>
      </c>
      <c r="S87" s="116">
        <v>0</v>
      </c>
      <c r="U87" s="115">
        <v>-9</v>
      </c>
      <c r="V87" s="116">
        <v>49.83</v>
      </c>
      <c r="W87">
        <v>41.52</v>
      </c>
      <c r="X87">
        <v>-9</v>
      </c>
      <c r="Y87">
        <v>8.31</v>
      </c>
      <c r="Z87">
        <v>0</v>
      </c>
    </row>
    <row r="88" spans="7:26">
      <c r="G88" t="s">
        <v>130</v>
      </c>
      <c r="H88" s="115">
        <v>22.21</v>
      </c>
      <c r="I88" s="88">
        <v>0</v>
      </c>
      <c r="J88" s="88">
        <v>0</v>
      </c>
      <c r="K88" s="88">
        <v>0</v>
      </c>
      <c r="L88" s="88">
        <v>0</v>
      </c>
      <c r="M88" s="116">
        <v>7.92</v>
      </c>
      <c r="N88" s="115">
        <v>0</v>
      </c>
      <c r="O88" s="88">
        <v>-9</v>
      </c>
      <c r="P88" s="88">
        <v>0</v>
      </c>
      <c r="Q88" s="88">
        <v>0</v>
      </c>
      <c r="R88" s="88">
        <v>0</v>
      </c>
      <c r="S88" s="116">
        <v>0</v>
      </c>
      <c r="U88" s="115">
        <v>-9</v>
      </c>
      <c r="V88" s="116">
        <v>30.13</v>
      </c>
      <c r="W88">
        <v>22.21</v>
      </c>
      <c r="X88">
        <v>-9</v>
      </c>
      <c r="Y88">
        <v>7.92</v>
      </c>
      <c r="Z88">
        <v>0</v>
      </c>
    </row>
    <row r="89" spans="7:26">
      <c r="G89" t="s">
        <v>131</v>
      </c>
      <c r="H89" s="115">
        <v>9.66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-24</v>
      </c>
      <c r="P89" s="88">
        <v>0</v>
      </c>
      <c r="Q89" s="88">
        <v>0</v>
      </c>
      <c r="R89" s="88">
        <v>0</v>
      </c>
      <c r="S89" s="116">
        <v>0</v>
      </c>
      <c r="U89" s="115">
        <v>-24</v>
      </c>
      <c r="V89" s="116">
        <v>19.309999999999999</v>
      </c>
      <c r="W89">
        <v>9.66</v>
      </c>
      <c r="X89">
        <v>-24</v>
      </c>
      <c r="Y89">
        <v>9.65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7.05</v>
      </c>
      <c r="N90" s="115">
        <v>0</v>
      </c>
      <c r="O90" s="88">
        <v>-29</v>
      </c>
      <c r="P90" s="88">
        <v>0</v>
      </c>
      <c r="Q90" s="88">
        <v>0</v>
      </c>
      <c r="R90" s="88">
        <v>0</v>
      </c>
      <c r="S90" s="116">
        <v>0</v>
      </c>
      <c r="U90" s="115">
        <v>-29</v>
      </c>
      <c r="V90" s="116">
        <v>7.05</v>
      </c>
      <c r="W90">
        <v>0</v>
      </c>
      <c r="X90">
        <v>-29</v>
      </c>
      <c r="Y90">
        <v>7.05</v>
      </c>
      <c r="Z90">
        <v>0</v>
      </c>
    </row>
    <row r="91" spans="7:26">
      <c r="G91" t="s">
        <v>133</v>
      </c>
      <c r="H91" s="115">
        <v>4.83</v>
      </c>
      <c r="I91" s="88">
        <v>0</v>
      </c>
      <c r="J91" s="88">
        <v>0</v>
      </c>
      <c r="K91" s="88">
        <v>0</v>
      </c>
      <c r="L91" s="88">
        <v>0</v>
      </c>
      <c r="M91" s="116">
        <v>7.34</v>
      </c>
      <c r="N91" s="115">
        <v>0</v>
      </c>
      <c r="O91" s="88">
        <v>-24</v>
      </c>
      <c r="P91" s="88">
        <v>0</v>
      </c>
      <c r="Q91" s="88">
        <v>0</v>
      </c>
      <c r="R91" s="88">
        <v>0</v>
      </c>
      <c r="S91" s="116">
        <v>0</v>
      </c>
      <c r="U91" s="115">
        <v>-24</v>
      </c>
      <c r="V91" s="116">
        <v>12.17</v>
      </c>
      <c r="W91">
        <v>4.83</v>
      </c>
      <c r="X91">
        <v>-24</v>
      </c>
      <c r="Y91">
        <v>7.34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5.89</v>
      </c>
      <c r="N92" s="115">
        <v>0</v>
      </c>
      <c r="O92" s="88">
        <v>-49</v>
      </c>
      <c r="P92" s="88">
        <v>0</v>
      </c>
      <c r="Q92" s="88">
        <v>0</v>
      </c>
      <c r="R92" s="88">
        <v>0</v>
      </c>
      <c r="S92" s="116">
        <v>0</v>
      </c>
      <c r="U92" s="115">
        <v>-49</v>
      </c>
      <c r="V92" s="116">
        <v>5.89</v>
      </c>
      <c r="W92">
        <v>0</v>
      </c>
      <c r="X92">
        <v>-49</v>
      </c>
      <c r="Y92">
        <v>5.89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-79</v>
      </c>
      <c r="P93" s="88">
        <v>-27</v>
      </c>
      <c r="Q93" s="88">
        <v>0</v>
      </c>
      <c r="R93" s="88">
        <v>0</v>
      </c>
      <c r="S93" s="116">
        <v>0</v>
      </c>
      <c r="U93" s="115">
        <v>-106</v>
      </c>
      <c r="V93" s="116">
        <v>0</v>
      </c>
      <c r="W93">
        <v>0</v>
      </c>
      <c r="X93">
        <v>-79</v>
      </c>
      <c r="Y93">
        <v>0</v>
      </c>
      <c r="Z93">
        <v>-27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6.95</v>
      </c>
      <c r="N94" s="115">
        <v>0</v>
      </c>
      <c r="O94" s="88">
        <v>-82</v>
      </c>
      <c r="P94" s="88">
        <v>-9</v>
      </c>
      <c r="Q94" s="88">
        <v>0</v>
      </c>
      <c r="R94" s="88">
        <v>0</v>
      </c>
      <c r="S94" s="116">
        <v>0</v>
      </c>
      <c r="U94" s="115">
        <v>-91</v>
      </c>
      <c r="V94" s="116">
        <v>6.95</v>
      </c>
      <c r="W94">
        <v>0</v>
      </c>
      <c r="X94">
        <v>-82</v>
      </c>
      <c r="Y94">
        <v>6.95</v>
      </c>
      <c r="Z94">
        <v>-9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7.34</v>
      </c>
      <c r="N95" s="115">
        <v>0</v>
      </c>
      <c r="O95" s="88">
        <v>-71</v>
      </c>
      <c r="P95" s="88">
        <v>0</v>
      </c>
      <c r="Q95" s="88">
        <v>0</v>
      </c>
      <c r="R95" s="88">
        <v>0</v>
      </c>
      <c r="S95" s="116">
        <v>0</v>
      </c>
      <c r="U95" s="115">
        <v>-71</v>
      </c>
      <c r="V95" s="116">
        <v>7.34</v>
      </c>
      <c r="W95">
        <v>0</v>
      </c>
      <c r="X95">
        <v>-71</v>
      </c>
      <c r="Y95">
        <v>7.34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3.57</v>
      </c>
      <c r="N96" s="115">
        <v>0</v>
      </c>
      <c r="O96" s="88">
        <v>-91</v>
      </c>
      <c r="P96" s="88">
        <v>-25</v>
      </c>
      <c r="Q96" s="88">
        <v>0</v>
      </c>
      <c r="R96" s="88">
        <v>0</v>
      </c>
      <c r="S96" s="116">
        <v>0</v>
      </c>
      <c r="U96" s="115">
        <v>-116</v>
      </c>
      <c r="V96" s="116">
        <v>3.57</v>
      </c>
      <c r="W96">
        <v>0</v>
      </c>
      <c r="X96">
        <v>-91</v>
      </c>
      <c r="Y96">
        <v>3.57</v>
      </c>
      <c r="Z96">
        <v>-25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5.21</v>
      </c>
      <c r="N97" s="115">
        <v>0</v>
      </c>
      <c r="O97" s="88">
        <v>-106</v>
      </c>
      <c r="P97" s="88">
        <v>-37</v>
      </c>
      <c r="Q97" s="88">
        <v>0</v>
      </c>
      <c r="R97" s="88">
        <v>0</v>
      </c>
      <c r="S97" s="116">
        <v>0</v>
      </c>
      <c r="U97" s="115">
        <v>-143</v>
      </c>
      <c r="V97" s="116">
        <v>5.21</v>
      </c>
      <c r="W97">
        <v>0</v>
      </c>
      <c r="X97">
        <v>-106</v>
      </c>
      <c r="Y97">
        <v>5.21</v>
      </c>
      <c r="Z97">
        <v>-37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2.99</v>
      </c>
      <c r="N98" s="115">
        <v>0</v>
      </c>
      <c r="O98" s="88">
        <v>-121</v>
      </c>
      <c r="P98" s="88">
        <v>-52</v>
      </c>
      <c r="Q98" s="88">
        <v>0</v>
      </c>
      <c r="R98" s="88">
        <v>0</v>
      </c>
      <c r="S98" s="116">
        <v>0</v>
      </c>
      <c r="U98" s="115">
        <v>-173</v>
      </c>
      <c r="V98" s="116">
        <v>2.99</v>
      </c>
      <c r="W98">
        <v>0</v>
      </c>
      <c r="X98">
        <v>-121</v>
      </c>
      <c r="Y98">
        <v>2.99</v>
      </c>
      <c r="Z98">
        <v>-52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1.1425399999999999</v>
      </c>
      <c r="I99" s="111">
        <f t="shared" ref="I99:BQ99" si="1">SUM(I3:I98)/4000</f>
        <v>0</v>
      </c>
      <c r="J99" s="111">
        <f t="shared" si="1"/>
        <v>0.15644249999999998</v>
      </c>
      <c r="K99" s="111">
        <f t="shared" si="1"/>
        <v>0</v>
      </c>
      <c r="L99" s="111">
        <f t="shared" si="1"/>
        <v>0</v>
      </c>
      <c r="M99" s="111">
        <f t="shared" si="1"/>
        <v>3.7077499999999999E-2</v>
      </c>
      <c r="N99" s="110">
        <f t="shared" si="1"/>
        <v>0</v>
      </c>
      <c r="O99" s="111">
        <f t="shared" si="1"/>
        <v>-1.2524999999999999</v>
      </c>
      <c r="P99" s="111">
        <f t="shared" si="1"/>
        <v>-0.3222525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-1.5747525</v>
      </c>
      <c r="V99" s="112">
        <f t="shared" si="1"/>
        <v>1.3360600000000002</v>
      </c>
      <c r="W99">
        <f t="shared" si="1"/>
        <v>1.1425399999999999</v>
      </c>
      <c r="X99">
        <f t="shared" si="1"/>
        <v>-1.2524999999999999</v>
      </c>
      <c r="Y99">
        <f t="shared" si="1"/>
        <v>3.7077499999999999E-2</v>
      </c>
      <c r="Z99">
        <f t="shared" si="1"/>
        <v>-0.16581000000000004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9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495</v>
      </c>
      <c r="AE1" t="s">
        <v>496</v>
      </c>
      <c r="AF1" t="s">
        <v>496</v>
      </c>
      <c r="AG1" t="s">
        <v>496</v>
      </c>
      <c r="AH1" t="s">
        <v>496</v>
      </c>
      <c r="AI1" t="s">
        <v>496</v>
      </c>
      <c r="AJ1" t="s">
        <v>496</v>
      </c>
      <c r="AK1" t="s">
        <v>496</v>
      </c>
      <c r="AL1" t="s">
        <v>496</v>
      </c>
      <c r="AM1" t="s">
        <v>496</v>
      </c>
      <c r="AN1" t="s">
        <v>497</v>
      </c>
      <c r="AO1" t="s">
        <v>149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502</v>
      </c>
      <c r="BA1" t="s">
        <v>504</v>
      </c>
      <c r="BB1" t="s">
        <v>505</v>
      </c>
      <c r="BC1" t="s">
        <v>505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44897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149</v>
      </c>
      <c r="AC2" t="s">
        <v>405</v>
      </c>
      <c r="AD2" t="s">
        <v>405</v>
      </c>
      <c r="AE2" t="s">
        <v>240</v>
      </c>
      <c r="AF2" t="s">
        <v>283</v>
      </c>
      <c r="AG2" t="s">
        <v>281</v>
      </c>
      <c r="AH2" t="s">
        <v>282</v>
      </c>
      <c r="AI2" t="s">
        <v>232</v>
      </c>
      <c r="AJ2" t="s">
        <v>268</v>
      </c>
      <c r="AK2" t="s">
        <v>270</v>
      </c>
      <c r="AL2" t="s">
        <v>237</v>
      </c>
      <c r="AM2" t="s">
        <v>269</v>
      </c>
      <c r="AN2" t="s">
        <v>149</v>
      </c>
      <c r="AO2" t="s">
        <v>498</v>
      </c>
      <c r="AP2" t="s">
        <v>499</v>
      </c>
      <c r="AQ2" t="s">
        <v>499</v>
      </c>
      <c r="AR2" t="s">
        <v>499</v>
      </c>
      <c r="AS2" t="s">
        <v>499</v>
      </c>
      <c r="AT2" t="s">
        <v>499</v>
      </c>
      <c r="AU2" t="s">
        <v>499</v>
      </c>
      <c r="AV2" t="s">
        <v>500</v>
      </c>
      <c r="AW2" t="s">
        <v>500</v>
      </c>
      <c r="AX2" t="s">
        <v>500</v>
      </c>
      <c r="AY2" t="s">
        <v>501</v>
      </c>
      <c r="AZ2" t="s">
        <v>503</v>
      </c>
      <c r="BA2" t="s">
        <v>405</v>
      </c>
      <c r="BB2" t="s">
        <v>149</v>
      </c>
      <c r="BC2" t="s">
        <v>150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25.630000000000003</v>
      </c>
      <c r="I3" s="95">
        <v>0.5</v>
      </c>
      <c r="J3" s="95">
        <v>4.84</v>
      </c>
      <c r="K3" s="95">
        <v>0</v>
      </c>
      <c r="L3" s="95">
        <v>6.76</v>
      </c>
      <c r="M3" s="114">
        <v>0</v>
      </c>
      <c r="N3" s="113">
        <v>76.98</v>
      </c>
      <c r="O3" s="95">
        <v>195.81</v>
      </c>
      <c r="P3" s="95">
        <v>0</v>
      </c>
      <c r="Q3" s="95">
        <v>0</v>
      </c>
      <c r="R3" s="95">
        <v>0</v>
      </c>
      <c r="S3" s="114">
        <v>0</v>
      </c>
      <c r="T3" t="s">
        <v>506</v>
      </c>
      <c r="W3">
        <v>0</v>
      </c>
      <c r="X3">
        <v>4.25</v>
      </c>
      <c r="Y3">
        <v>0</v>
      </c>
      <c r="Z3">
        <v>21.4</v>
      </c>
      <c r="AA3">
        <v>0</v>
      </c>
      <c r="AB3">
        <v>0</v>
      </c>
      <c r="AC3">
        <v>4.83</v>
      </c>
      <c r="AD3">
        <v>1.93</v>
      </c>
      <c r="AE3">
        <v>0.53</v>
      </c>
      <c r="AF3">
        <v>0.37</v>
      </c>
      <c r="AG3">
        <v>0.52</v>
      </c>
      <c r="AH3">
        <v>0.94</v>
      </c>
      <c r="AI3">
        <v>0.5</v>
      </c>
      <c r="AJ3">
        <v>0.92</v>
      </c>
      <c r="AK3">
        <v>0.57999999999999996</v>
      </c>
      <c r="AL3">
        <v>0.59</v>
      </c>
      <c r="AM3">
        <v>0.37</v>
      </c>
      <c r="AN3">
        <v>0</v>
      </c>
      <c r="AO3">
        <v>0</v>
      </c>
      <c r="AP3">
        <v>44.84</v>
      </c>
      <c r="AQ3">
        <v>32.14</v>
      </c>
      <c r="AR3">
        <v>0</v>
      </c>
      <c r="AS3">
        <v>0</v>
      </c>
      <c r="AT3">
        <v>15.04</v>
      </c>
      <c r="AU3">
        <v>10.77</v>
      </c>
      <c r="AV3">
        <v>30</v>
      </c>
      <c r="AW3">
        <v>60</v>
      </c>
      <c r="AX3">
        <v>30</v>
      </c>
      <c r="AY3">
        <v>50</v>
      </c>
      <c r="AZ3">
        <v>5</v>
      </c>
      <c r="BA3">
        <v>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25.630000000000003</v>
      </c>
      <c r="I4" s="88">
        <v>0.5</v>
      </c>
      <c r="J4" s="88">
        <v>4.84</v>
      </c>
      <c r="K4" s="88">
        <v>0</v>
      </c>
      <c r="L4" s="88">
        <v>6.76</v>
      </c>
      <c r="M4" s="116">
        <v>0</v>
      </c>
      <c r="N4" s="115">
        <v>76.98</v>
      </c>
      <c r="O4" s="88">
        <v>195.81</v>
      </c>
      <c r="P4" s="88">
        <v>0</v>
      </c>
      <c r="Q4" s="88">
        <v>0</v>
      </c>
      <c r="R4" s="88">
        <v>0</v>
      </c>
      <c r="S4" s="116">
        <v>0</v>
      </c>
      <c r="T4" t="s">
        <v>506</v>
      </c>
      <c r="W4">
        <v>0</v>
      </c>
      <c r="X4">
        <v>4.25</v>
      </c>
      <c r="Y4">
        <v>0</v>
      </c>
      <c r="Z4">
        <v>21.4</v>
      </c>
      <c r="AA4">
        <v>0</v>
      </c>
      <c r="AB4">
        <v>0</v>
      </c>
      <c r="AC4">
        <v>4.83</v>
      </c>
      <c r="AD4">
        <v>1.93</v>
      </c>
      <c r="AE4">
        <v>0.53</v>
      </c>
      <c r="AF4">
        <v>0.37</v>
      </c>
      <c r="AG4">
        <v>0.52</v>
      </c>
      <c r="AH4">
        <v>0.94</v>
      </c>
      <c r="AI4">
        <v>0.5</v>
      </c>
      <c r="AJ4">
        <v>0.92</v>
      </c>
      <c r="AK4">
        <v>0.57999999999999996</v>
      </c>
      <c r="AL4">
        <v>0.59</v>
      </c>
      <c r="AM4">
        <v>0.37</v>
      </c>
      <c r="AN4">
        <v>0</v>
      </c>
      <c r="AO4">
        <v>0</v>
      </c>
      <c r="AP4">
        <v>44.84</v>
      </c>
      <c r="AQ4">
        <v>32.14</v>
      </c>
      <c r="AR4">
        <v>0</v>
      </c>
      <c r="AS4">
        <v>0</v>
      </c>
      <c r="AT4">
        <v>15.04</v>
      </c>
      <c r="AU4">
        <v>10.77</v>
      </c>
      <c r="AV4">
        <v>30</v>
      </c>
      <c r="AW4">
        <v>60</v>
      </c>
      <c r="AX4">
        <v>30</v>
      </c>
      <c r="AY4">
        <v>50</v>
      </c>
      <c r="AZ4">
        <v>5</v>
      </c>
      <c r="BA4">
        <v>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25.630000000000003</v>
      </c>
      <c r="I5" s="88">
        <v>0.5</v>
      </c>
      <c r="J5" s="88">
        <v>4.84</v>
      </c>
      <c r="K5" s="88">
        <v>0</v>
      </c>
      <c r="L5" s="88">
        <v>6.76</v>
      </c>
      <c r="M5" s="116">
        <v>0</v>
      </c>
      <c r="N5" s="115">
        <v>76.98</v>
      </c>
      <c r="O5" s="88">
        <v>195.81</v>
      </c>
      <c r="P5" s="88">
        <v>0</v>
      </c>
      <c r="Q5" s="88">
        <v>0</v>
      </c>
      <c r="R5" s="88">
        <v>0</v>
      </c>
      <c r="S5" s="116">
        <v>0</v>
      </c>
      <c r="T5" t="s">
        <v>506</v>
      </c>
      <c r="W5">
        <v>0</v>
      </c>
      <c r="X5">
        <v>4.25</v>
      </c>
      <c r="Y5">
        <v>0</v>
      </c>
      <c r="Z5">
        <v>21.4</v>
      </c>
      <c r="AA5">
        <v>0</v>
      </c>
      <c r="AB5">
        <v>0</v>
      </c>
      <c r="AC5">
        <v>4.83</v>
      </c>
      <c r="AD5">
        <v>1.93</v>
      </c>
      <c r="AE5">
        <v>0.53</v>
      </c>
      <c r="AF5">
        <v>0.37</v>
      </c>
      <c r="AG5">
        <v>0.52</v>
      </c>
      <c r="AH5">
        <v>0.94</v>
      </c>
      <c r="AI5">
        <v>0.5</v>
      </c>
      <c r="AJ5">
        <v>0.92</v>
      </c>
      <c r="AK5">
        <v>0.57999999999999996</v>
      </c>
      <c r="AL5">
        <v>0.59</v>
      </c>
      <c r="AM5">
        <v>0.37</v>
      </c>
      <c r="AN5">
        <v>0</v>
      </c>
      <c r="AO5">
        <v>0</v>
      </c>
      <c r="AP5">
        <v>44.84</v>
      </c>
      <c r="AQ5">
        <v>32.14</v>
      </c>
      <c r="AR5">
        <v>0</v>
      </c>
      <c r="AS5">
        <v>0</v>
      </c>
      <c r="AT5">
        <v>15.04</v>
      </c>
      <c r="AU5">
        <v>10.77</v>
      </c>
      <c r="AV5">
        <v>30</v>
      </c>
      <c r="AW5">
        <v>60</v>
      </c>
      <c r="AX5">
        <v>30</v>
      </c>
      <c r="AY5">
        <v>50</v>
      </c>
      <c r="AZ5">
        <v>5</v>
      </c>
      <c r="BA5">
        <v>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25.630000000000003</v>
      </c>
      <c r="I6" s="88">
        <v>0.5</v>
      </c>
      <c r="J6" s="88">
        <v>4.84</v>
      </c>
      <c r="K6" s="88">
        <v>0</v>
      </c>
      <c r="L6" s="88">
        <v>6.76</v>
      </c>
      <c r="M6" s="116">
        <v>0</v>
      </c>
      <c r="N6" s="115">
        <v>76.98</v>
      </c>
      <c r="O6" s="88">
        <v>195.81</v>
      </c>
      <c r="P6" s="88">
        <v>0</v>
      </c>
      <c r="Q6" s="88">
        <v>0</v>
      </c>
      <c r="R6" s="88">
        <v>0</v>
      </c>
      <c r="S6" s="116">
        <v>0</v>
      </c>
      <c r="T6" t="s">
        <v>506</v>
      </c>
      <c r="W6">
        <v>0</v>
      </c>
      <c r="X6">
        <v>4.25</v>
      </c>
      <c r="Y6">
        <v>0</v>
      </c>
      <c r="Z6">
        <v>21.4</v>
      </c>
      <c r="AA6">
        <v>0</v>
      </c>
      <c r="AB6">
        <v>0</v>
      </c>
      <c r="AC6">
        <v>4.83</v>
      </c>
      <c r="AD6">
        <v>1.93</v>
      </c>
      <c r="AE6">
        <v>0.53</v>
      </c>
      <c r="AF6">
        <v>0.37</v>
      </c>
      <c r="AG6">
        <v>0.52</v>
      </c>
      <c r="AH6">
        <v>0.94</v>
      </c>
      <c r="AI6">
        <v>0.5</v>
      </c>
      <c r="AJ6">
        <v>0.92</v>
      </c>
      <c r="AK6">
        <v>0.57999999999999996</v>
      </c>
      <c r="AL6">
        <v>0.59</v>
      </c>
      <c r="AM6">
        <v>0.37</v>
      </c>
      <c r="AN6">
        <v>0</v>
      </c>
      <c r="AO6">
        <v>0</v>
      </c>
      <c r="AP6">
        <v>44.84</v>
      </c>
      <c r="AQ6">
        <v>32.14</v>
      </c>
      <c r="AR6">
        <v>0</v>
      </c>
      <c r="AS6">
        <v>0</v>
      </c>
      <c r="AT6">
        <v>15.04</v>
      </c>
      <c r="AU6">
        <v>10.77</v>
      </c>
      <c r="AV6">
        <v>30</v>
      </c>
      <c r="AW6">
        <v>60</v>
      </c>
      <c r="AX6">
        <v>30</v>
      </c>
      <c r="AY6">
        <v>50</v>
      </c>
      <c r="AZ6">
        <v>5</v>
      </c>
      <c r="BA6">
        <v>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25.630000000000003</v>
      </c>
      <c r="I7" s="88">
        <v>0.5</v>
      </c>
      <c r="J7" s="88">
        <v>4.84</v>
      </c>
      <c r="K7" s="88">
        <v>0</v>
      </c>
      <c r="L7" s="88">
        <v>6.76</v>
      </c>
      <c r="M7" s="116">
        <v>0</v>
      </c>
      <c r="N7" s="115">
        <v>76.98</v>
      </c>
      <c r="O7" s="88">
        <v>195.81</v>
      </c>
      <c r="P7" s="88">
        <v>0</v>
      </c>
      <c r="Q7" s="88">
        <v>0</v>
      </c>
      <c r="R7" s="88">
        <v>0</v>
      </c>
      <c r="S7" s="116">
        <v>0</v>
      </c>
      <c r="T7" t="s">
        <v>506</v>
      </c>
      <c r="W7">
        <v>0</v>
      </c>
      <c r="X7">
        <v>4.25</v>
      </c>
      <c r="Y7">
        <v>0</v>
      </c>
      <c r="Z7">
        <v>21.4</v>
      </c>
      <c r="AA7">
        <v>0</v>
      </c>
      <c r="AB7">
        <v>0</v>
      </c>
      <c r="AC7">
        <v>4.83</v>
      </c>
      <c r="AD7">
        <v>1.93</v>
      </c>
      <c r="AE7">
        <v>0.53</v>
      </c>
      <c r="AF7">
        <v>0.37</v>
      </c>
      <c r="AG7">
        <v>0.52</v>
      </c>
      <c r="AH7">
        <v>0.94</v>
      </c>
      <c r="AI7">
        <v>0.5</v>
      </c>
      <c r="AJ7">
        <v>0.92</v>
      </c>
      <c r="AK7">
        <v>0.57999999999999996</v>
      </c>
      <c r="AL7">
        <v>0.59</v>
      </c>
      <c r="AM7">
        <v>0.37</v>
      </c>
      <c r="AN7">
        <v>0</v>
      </c>
      <c r="AO7">
        <v>0</v>
      </c>
      <c r="AP7">
        <v>44.84</v>
      </c>
      <c r="AQ7">
        <v>32.14</v>
      </c>
      <c r="AR7">
        <v>0</v>
      </c>
      <c r="AS7">
        <v>0</v>
      </c>
      <c r="AT7">
        <v>15.04</v>
      </c>
      <c r="AU7">
        <v>10.77</v>
      </c>
      <c r="AV7">
        <v>30</v>
      </c>
      <c r="AW7">
        <v>60</v>
      </c>
      <c r="AX7">
        <v>30</v>
      </c>
      <c r="AY7">
        <v>50</v>
      </c>
      <c r="AZ7">
        <v>5</v>
      </c>
      <c r="BA7">
        <v>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25.630000000000003</v>
      </c>
      <c r="I8" s="88">
        <v>0.5</v>
      </c>
      <c r="J8" s="88">
        <v>4.84</v>
      </c>
      <c r="K8" s="88">
        <v>0</v>
      </c>
      <c r="L8" s="88">
        <v>6.76</v>
      </c>
      <c r="M8" s="116">
        <v>0</v>
      </c>
      <c r="N8" s="115">
        <v>76.98</v>
      </c>
      <c r="O8" s="88">
        <v>195.81</v>
      </c>
      <c r="P8" s="88">
        <v>0</v>
      </c>
      <c r="Q8" s="88">
        <v>0</v>
      </c>
      <c r="R8" s="88">
        <v>0</v>
      </c>
      <c r="S8" s="116">
        <v>0</v>
      </c>
      <c r="T8" t="s">
        <v>506</v>
      </c>
      <c r="W8">
        <v>0</v>
      </c>
      <c r="X8">
        <v>4.25</v>
      </c>
      <c r="Y8">
        <v>0</v>
      </c>
      <c r="Z8">
        <v>21.4</v>
      </c>
      <c r="AA8">
        <v>0</v>
      </c>
      <c r="AB8">
        <v>0</v>
      </c>
      <c r="AC8">
        <v>4.83</v>
      </c>
      <c r="AD8">
        <v>1.93</v>
      </c>
      <c r="AE8">
        <v>0.53</v>
      </c>
      <c r="AF8">
        <v>0.37</v>
      </c>
      <c r="AG8">
        <v>0.52</v>
      </c>
      <c r="AH8">
        <v>0.94</v>
      </c>
      <c r="AI8">
        <v>0.5</v>
      </c>
      <c r="AJ8">
        <v>0.92</v>
      </c>
      <c r="AK8">
        <v>0.57999999999999996</v>
      </c>
      <c r="AL8">
        <v>0.59</v>
      </c>
      <c r="AM8">
        <v>0.37</v>
      </c>
      <c r="AN8">
        <v>0</v>
      </c>
      <c r="AO8">
        <v>0</v>
      </c>
      <c r="AP8">
        <v>44.84</v>
      </c>
      <c r="AQ8">
        <v>32.14</v>
      </c>
      <c r="AR8">
        <v>0</v>
      </c>
      <c r="AS8">
        <v>0</v>
      </c>
      <c r="AT8">
        <v>15.04</v>
      </c>
      <c r="AU8">
        <v>10.77</v>
      </c>
      <c r="AV8">
        <v>30</v>
      </c>
      <c r="AW8">
        <v>60</v>
      </c>
      <c r="AX8">
        <v>30</v>
      </c>
      <c r="AY8">
        <v>50</v>
      </c>
      <c r="AZ8">
        <v>5</v>
      </c>
      <c r="BA8">
        <v>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25.630000000000003</v>
      </c>
      <c r="I9" s="88">
        <v>0.5</v>
      </c>
      <c r="J9" s="88">
        <v>4.84</v>
      </c>
      <c r="K9" s="88">
        <v>0</v>
      </c>
      <c r="L9" s="88">
        <v>6.76</v>
      </c>
      <c r="M9" s="116">
        <v>0</v>
      </c>
      <c r="N9" s="115">
        <v>76.98</v>
      </c>
      <c r="O9" s="88">
        <v>195.81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4.25</v>
      </c>
      <c r="Y9">
        <v>0</v>
      </c>
      <c r="Z9">
        <v>21.4</v>
      </c>
      <c r="AA9">
        <v>0</v>
      </c>
      <c r="AB9">
        <v>0</v>
      </c>
      <c r="AC9">
        <v>4.83</v>
      </c>
      <c r="AD9">
        <v>1.93</v>
      </c>
      <c r="AE9">
        <v>0.53</v>
      </c>
      <c r="AF9">
        <v>0.37</v>
      </c>
      <c r="AG9">
        <v>0.52</v>
      </c>
      <c r="AH9">
        <v>0.94</v>
      </c>
      <c r="AI9">
        <v>0.5</v>
      </c>
      <c r="AJ9">
        <v>0.92</v>
      </c>
      <c r="AK9">
        <v>0.57999999999999996</v>
      </c>
      <c r="AL9">
        <v>0.59</v>
      </c>
      <c r="AM9">
        <v>0.37</v>
      </c>
      <c r="AN9">
        <v>0</v>
      </c>
      <c r="AO9">
        <v>0</v>
      </c>
      <c r="AP9">
        <v>44.84</v>
      </c>
      <c r="AQ9">
        <v>32.14</v>
      </c>
      <c r="AR9">
        <v>0</v>
      </c>
      <c r="AS9">
        <v>0</v>
      </c>
      <c r="AT9">
        <v>15.04</v>
      </c>
      <c r="AU9">
        <v>10.77</v>
      </c>
      <c r="AV9">
        <v>30</v>
      </c>
      <c r="AW9">
        <v>60</v>
      </c>
      <c r="AX9">
        <v>30</v>
      </c>
      <c r="AY9">
        <v>50</v>
      </c>
      <c r="AZ9">
        <v>5</v>
      </c>
      <c r="BA9">
        <v>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25.630000000000003</v>
      </c>
      <c r="I10" s="88">
        <v>0.5</v>
      </c>
      <c r="J10" s="88">
        <v>4.84</v>
      </c>
      <c r="K10" s="88">
        <v>0</v>
      </c>
      <c r="L10" s="88">
        <v>6.76</v>
      </c>
      <c r="M10" s="116">
        <v>0</v>
      </c>
      <c r="N10" s="115">
        <v>76.98</v>
      </c>
      <c r="O10" s="88">
        <v>195.81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4.25</v>
      </c>
      <c r="Y10">
        <v>0</v>
      </c>
      <c r="Z10">
        <v>21.4</v>
      </c>
      <c r="AA10">
        <v>0</v>
      </c>
      <c r="AB10">
        <v>0</v>
      </c>
      <c r="AC10">
        <v>4.83</v>
      </c>
      <c r="AD10">
        <v>1.93</v>
      </c>
      <c r="AE10">
        <v>0.53</v>
      </c>
      <c r="AF10">
        <v>0.37</v>
      </c>
      <c r="AG10">
        <v>0.52</v>
      </c>
      <c r="AH10">
        <v>0.94</v>
      </c>
      <c r="AI10">
        <v>0.5</v>
      </c>
      <c r="AJ10">
        <v>0.92</v>
      </c>
      <c r="AK10">
        <v>0.57999999999999996</v>
      </c>
      <c r="AL10">
        <v>0.59</v>
      </c>
      <c r="AM10">
        <v>0.37</v>
      </c>
      <c r="AN10">
        <v>0</v>
      </c>
      <c r="AO10">
        <v>0</v>
      </c>
      <c r="AP10">
        <v>44.84</v>
      </c>
      <c r="AQ10">
        <v>32.14</v>
      </c>
      <c r="AR10">
        <v>0</v>
      </c>
      <c r="AS10">
        <v>0</v>
      </c>
      <c r="AT10">
        <v>15.04</v>
      </c>
      <c r="AU10">
        <v>10.77</v>
      </c>
      <c r="AV10">
        <v>30</v>
      </c>
      <c r="AW10">
        <v>60</v>
      </c>
      <c r="AX10">
        <v>30</v>
      </c>
      <c r="AY10">
        <v>50</v>
      </c>
      <c r="AZ10">
        <v>5</v>
      </c>
      <c r="BA10">
        <v>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25.630000000000003</v>
      </c>
      <c r="I11" s="88">
        <v>0.5</v>
      </c>
      <c r="J11" s="88">
        <v>4.84</v>
      </c>
      <c r="K11" s="88">
        <v>0</v>
      </c>
      <c r="L11" s="88">
        <v>6.76</v>
      </c>
      <c r="M11" s="116">
        <v>0</v>
      </c>
      <c r="N11" s="115">
        <v>76.98</v>
      </c>
      <c r="O11" s="88">
        <v>195.81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4.25</v>
      </c>
      <c r="Y11">
        <v>0</v>
      </c>
      <c r="Z11">
        <v>21.4</v>
      </c>
      <c r="AA11">
        <v>0</v>
      </c>
      <c r="AB11">
        <v>0</v>
      </c>
      <c r="AC11">
        <v>4.83</v>
      </c>
      <c r="AD11">
        <v>1.93</v>
      </c>
      <c r="AE11">
        <v>0.53</v>
      </c>
      <c r="AF11">
        <v>0.37</v>
      </c>
      <c r="AG11">
        <v>0.52</v>
      </c>
      <c r="AH11">
        <v>0.94</v>
      </c>
      <c r="AI11">
        <v>0.5</v>
      </c>
      <c r="AJ11">
        <v>0.92</v>
      </c>
      <c r="AK11">
        <v>0.57999999999999996</v>
      </c>
      <c r="AL11">
        <v>0.59</v>
      </c>
      <c r="AM11">
        <v>0.37</v>
      </c>
      <c r="AN11">
        <v>0</v>
      </c>
      <c r="AO11">
        <v>0</v>
      </c>
      <c r="AP11">
        <v>44.84</v>
      </c>
      <c r="AQ11">
        <v>32.14</v>
      </c>
      <c r="AR11">
        <v>0</v>
      </c>
      <c r="AS11">
        <v>0</v>
      </c>
      <c r="AT11">
        <v>15.04</v>
      </c>
      <c r="AU11">
        <v>10.77</v>
      </c>
      <c r="AV11">
        <v>30</v>
      </c>
      <c r="AW11">
        <v>60</v>
      </c>
      <c r="AX11">
        <v>30</v>
      </c>
      <c r="AY11">
        <v>50</v>
      </c>
      <c r="AZ11">
        <v>5</v>
      </c>
      <c r="BA11">
        <v>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25.630000000000003</v>
      </c>
      <c r="I12" s="88">
        <v>0.5</v>
      </c>
      <c r="J12" s="88">
        <v>4.84</v>
      </c>
      <c r="K12" s="88">
        <v>0</v>
      </c>
      <c r="L12" s="88">
        <v>6.76</v>
      </c>
      <c r="M12" s="116">
        <v>0</v>
      </c>
      <c r="N12" s="115">
        <v>76.98</v>
      </c>
      <c r="O12" s="88">
        <v>195.81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4.25</v>
      </c>
      <c r="Y12">
        <v>0</v>
      </c>
      <c r="Z12">
        <v>21.4</v>
      </c>
      <c r="AA12">
        <v>0</v>
      </c>
      <c r="AB12">
        <v>0</v>
      </c>
      <c r="AC12">
        <v>4.83</v>
      </c>
      <c r="AD12">
        <v>1.93</v>
      </c>
      <c r="AE12">
        <v>0.53</v>
      </c>
      <c r="AF12">
        <v>0.37</v>
      </c>
      <c r="AG12">
        <v>0.52</v>
      </c>
      <c r="AH12">
        <v>0.94</v>
      </c>
      <c r="AI12">
        <v>0.5</v>
      </c>
      <c r="AJ12">
        <v>0.92</v>
      </c>
      <c r="AK12">
        <v>0.57999999999999996</v>
      </c>
      <c r="AL12">
        <v>0.59</v>
      </c>
      <c r="AM12">
        <v>0.37</v>
      </c>
      <c r="AN12">
        <v>0</v>
      </c>
      <c r="AO12">
        <v>0</v>
      </c>
      <c r="AP12">
        <v>44.84</v>
      </c>
      <c r="AQ12">
        <v>32.14</v>
      </c>
      <c r="AR12">
        <v>0</v>
      </c>
      <c r="AS12">
        <v>0</v>
      </c>
      <c r="AT12">
        <v>15.04</v>
      </c>
      <c r="AU12">
        <v>10.77</v>
      </c>
      <c r="AV12">
        <v>30</v>
      </c>
      <c r="AW12">
        <v>60</v>
      </c>
      <c r="AX12">
        <v>30</v>
      </c>
      <c r="AY12">
        <v>50</v>
      </c>
      <c r="AZ12">
        <v>5</v>
      </c>
      <c r="BA12">
        <v>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25.630000000000003</v>
      </c>
      <c r="I13" s="88">
        <v>0.5</v>
      </c>
      <c r="J13" s="88">
        <v>4.84</v>
      </c>
      <c r="K13" s="88">
        <v>0</v>
      </c>
      <c r="L13" s="88">
        <v>6.76</v>
      </c>
      <c r="M13" s="116">
        <v>0</v>
      </c>
      <c r="N13" s="115">
        <v>76.98</v>
      </c>
      <c r="O13" s="88">
        <v>195.81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4.25</v>
      </c>
      <c r="Y13">
        <v>0</v>
      </c>
      <c r="Z13">
        <v>21.4</v>
      </c>
      <c r="AA13">
        <v>0</v>
      </c>
      <c r="AB13">
        <v>0</v>
      </c>
      <c r="AC13">
        <v>4.83</v>
      </c>
      <c r="AD13">
        <v>1.93</v>
      </c>
      <c r="AE13">
        <v>0.53</v>
      </c>
      <c r="AF13">
        <v>0.37</v>
      </c>
      <c r="AG13">
        <v>0.52</v>
      </c>
      <c r="AH13">
        <v>0.94</v>
      </c>
      <c r="AI13">
        <v>0.5</v>
      </c>
      <c r="AJ13">
        <v>0.92</v>
      </c>
      <c r="AK13">
        <v>0.57999999999999996</v>
      </c>
      <c r="AL13">
        <v>0.59</v>
      </c>
      <c r="AM13">
        <v>0.37</v>
      </c>
      <c r="AN13">
        <v>0</v>
      </c>
      <c r="AO13">
        <v>0</v>
      </c>
      <c r="AP13">
        <v>44.84</v>
      </c>
      <c r="AQ13">
        <v>32.14</v>
      </c>
      <c r="AR13">
        <v>0</v>
      </c>
      <c r="AS13">
        <v>0</v>
      </c>
      <c r="AT13">
        <v>15.04</v>
      </c>
      <c r="AU13">
        <v>10.77</v>
      </c>
      <c r="AV13">
        <v>30</v>
      </c>
      <c r="AW13">
        <v>60</v>
      </c>
      <c r="AX13">
        <v>30</v>
      </c>
      <c r="AY13">
        <v>50</v>
      </c>
      <c r="AZ13">
        <v>5</v>
      </c>
      <c r="BA13">
        <v>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25.630000000000003</v>
      </c>
      <c r="I14" s="88">
        <v>0.5</v>
      </c>
      <c r="J14" s="88">
        <v>4.84</v>
      </c>
      <c r="K14" s="88">
        <v>0</v>
      </c>
      <c r="L14" s="88">
        <v>6.76</v>
      </c>
      <c r="M14" s="116">
        <v>0</v>
      </c>
      <c r="N14" s="115">
        <v>76.98</v>
      </c>
      <c r="O14" s="88">
        <v>195.81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4.25</v>
      </c>
      <c r="Y14">
        <v>0</v>
      </c>
      <c r="Z14">
        <v>21.4</v>
      </c>
      <c r="AA14">
        <v>0</v>
      </c>
      <c r="AB14">
        <v>0</v>
      </c>
      <c r="AC14">
        <v>4.83</v>
      </c>
      <c r="AD14">
        <v>1.93</v>
      </c>
      <c r="AE14">
        <v>0.53</v>
      </c>
      <c r="AF14">
        <v>0.37</v>
      </c>
      <c r="AG14">
        <v>0.52</v>
      </c>
      <c r="AH14">
        <v>0.94</v>
      </c>
      <c r="AI14">
        <v>0.5</v>
      </c>
      <c r="AJ14">
        <v>0.92</v>
      </c>
      <c r="AK14">
        <v>0.57999999999999996</v>
      </c>
      <c r="AL14">
        <v>0.59</v>
      </c>
      <c r="AM14">
        <v>0.37</v>
      </c>
      <c r="AN14">
        <v>0</v>
      </c>
      <c r="AO14">
        <v>0</v>
      </c>
      <c r="AP14">
        <v>44.84</v>
      </c>
      <c r="AQ14">
        <v>32.14</v>
      </c>
      <c r="AR14">
        <v>0</v>
      </c>
      <c r="AS14">
        <v>0</v>
      </c>
      <c r="AT14">
        <v>15.04</v>
      </c>
      <c r="AU14">
        <v>10.77</v>
      </c>
      <c r="AV14">
        <v>30</v>
      </c>
      <c r="AW14">
        <v>60</v>
      </c>
      <c r="AX14">
        <v>30</v>
      </c>
      <c r="AY14">
        <v>50</v>
      </c>
      <c r="AZ14">
        <v>5</v>
      </c>
      <c r="BA14">
        <v>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25.630000000000003</v>
      </c>
      <c r="I15" s="88">
        <v>0.5</v>
      </c>
      <c r="J15" s="88">
        <v>4.84</v>
      </c>
      <c r="K15" s="88">
        <v>0</v>
      </c>
      <c r="L15" s="88">
        <v>6.76</v>
      </c>
      <c r="M15" s="116">
        <v>0</v>
      </c>
      <c r="N15" s="115">
        <v>76.98</v>
      </c>
      <c r="O15" s="88">
        <v>195.81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4.25</v>
      </c>
      <c r="Y15">
        <v>0</v>
      </c>
      <c r="Z15">
        <v>21.4</v>
      </c>
      <c r="AA15">
        <v>0</v>
      </c>
      <c r="AB15">
        <v>0</v>
      </c>
      <c r="AC15">
        <v>4.83</v>
      </c>
      <c r="AD15">
        <v>1.93</v>
      </c>
      <c r="AE15">
        <v>0.53</v>
      </c>
      <c r="AF15">
        <v>0.37</v>
      </c>
      <c r="AG15">
        <v>0.52</v>
      </c>
      <c r="AH15">
        <v>0.94</v>
      </c>
      <c r="AI15">
        <v>0.5</v>
      </c>
      <c r="AJ15">
        <v>0.92</v>
      </c>
      <c r="AK15">
        <v>0.57999999999999996</v>
      </c>
      <c r="AL15">
        <v>0.59</v>
      </c>
      <c r="AM15">
        <v>0.37</v>
      </c>
      <c r="AN15">
        <v>0</v>
      </c>
      <c r="AO15">
        <v>0</v>
      </c>
      <c r="AP15">
        <v>44.84</v>
      </c>
      <c r="AQ15">
        <v>32.14</v>
      </c>
      <c r="AR15">
        <v>0</v>
      </c>
      <c r="AS15">
        <v>0</v>
      </c>
      <c r="AT15">
        <v>15.04</v>
      </c>
      <c r="AU15">
        <v>10.77</v>
      </c>
      <c r="AV15">
        <v>30</v>
      </c>
      <c r="AW15">
        <v>60</v>
      </c>
      <c r="AX15">
        <v>30</v>
      </c>
      <c r="AY15">
        <v>50</v>
      </c>
      <c r="AZ15">
        <v>5</v>
      </c>
      <c r="BA15">
        <v>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25.630000000000003</v>
      </c>
      <c r="I16" s="88">
        <v>0.5</v>
      </c>
      <c r="J16" s="88">
        <v>4.84</v>
      </c>
      <c r="K16" s="88">
        <v>0</v>
      </c>
      <c r="L16" s="88">
        <v>6.76</v>
      </c>
      <c r="M16" s="116">
        <v>0</v>
      </c>
      <c r="N16" s="115">
        <v>76.98</v>
      </c>
      <c r="O16" s="88">
        <v>195.81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4.25</v>
      </c>
      <c r="Y16">
        <v>0</v>
      </c>
      <c r="Z16">
        <v>21.4</v>
      </c>
      <c r="AA16">
        <v>0</v>
      </c>
      <c r="AB16">
        <v>0</v>
      </c>
      <c r="AC16">
        <v>4.83</v>
      </c>
      <c r="AD16">
        <v>1.93</v>
      </c>
      <c r="AE16">
        <v>0.53</v>
      </c>
      <c r="AF16">
        <v>0.37</v>
      </c>
      <c r="AG16">
        <v>0.52</v>
      </c>
      <c r="AH16">
        <v>0.94</v>
      </c>
      <c r="AI16">
        <v>0.5</v>
      </c>
      <c r="AJ16">
        <v>0.92</v>
      </c>
      <c r="AK16">
        <v>0.57999999999999996</v>
      </c>
      <c r="AL16">
        <v>0.59</v>
      </c>
      <c r="AM16">
        <v>0.37</v>
      </c>
      <c r="AN16">
        <v>0</v>
      </c>
      <c r="AO16">
        <v>0</v>
      </c>
      <c r="AP16">
        <v>44.84</v>
      </c>
      <c r="AQ16">
        <v>32.14</v>
      </c>
      <c r="AR16">
        <v>0</v>
      </c>
      <c r="AS16">
        <v>0</v>
      </c>
      <c r="AT16">
        <v>15.04</v>
      </c>
      <c r="AU16">
        <v>10.77</v>
      </c>
      <c r="AV16">
        <v>30</v>
      </c>
      <c r="AW16">
        <v>60</v>
      </c>
      <c r="AX16">
        <v>30</v>
      </c>
      <c r="AY16">
        <v>50</v>
      </c>
      <c r="AZ16">
        <v>5</v>
      </c>
      <c r="BA16">
        <v>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25.630000000000003</v>
      </c>
      <c r="I17" s="88">
        <v>0.5</v>
      </c>
      <c r="J17" s="88">
        <v>4.84</v>
      </c>
      <c r="K17" s="88">
        <v>0</v>
      </c>
      <c r="L17" s="88">
        <v>6.76</v>
      </c>
      <c r="M17" s="116">
        <v>0</v>
      </c>
      <c r="N17" s="115">
        <v>76.98</v>
      </c>
      <c r="O17" s="88">
        <v>195.81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4.25</v>
      </c>
      <c r="Y17">
        <v>0</v>
      </c>
      <c r="Z17">
        <v>21.4</v>
      </c>
      <c r="AA17">
        <v>0</v>
      </c>
      <c r="AB17">
        <v>0</v>
      </c>
      <c r="AC17">
        <v>4.83</v>
      </c>
      <c r="AD17">
        <v>1.93</v>
      </c>
      <c r="AE17">
        <v>0.53</v>
      </c>
      <c r="AF17">
        <v>0.37</v>
      </c>
      <c r="AG17">
        <v>0.52</v>
      </c>
      <c r="AH17">
        <v>0.94</v>
      </c>
      <c r="AI17">
        <v>0.5</v>
      </c>
      <c r="AJ17">
        <v>0.92</v>
      </c>
      <c r="AK17">
        <v>0.57999999999999996</v>
      </c>
      <c r="AL17">
        <v>0.59</v>
      </c>
      <c r="AM17">
        <v>0.37</v>
      </c>
      <c r="AN17">
        <v>0</v>
      </c>
      <c r="AO17">
        <v>0</v>
      </c>
      <c r="AP17">
        <v>44.84</v>
      </c>
      <c r="AQ17">
        <v>32.14</v>
      </c>
      <c r="AR17">
        <v>0</v>
      </c>
      <c r="AS17">
        <v>0</v>
      </c>
      <c r="AT17">
        <v>15.04</v>
      </c>
      <c r="AU17">
        <v>10.77</v>
      </c>
      <c r="AV17">
        <v>30</v>
      </c>
      <c r="AW17">
        <v>60</v>
      </c>
      <c r="AX17">
        <v>30</v>
      </c>
      <c r="AY17">
        <v>50</v>
      </c>
      <c r="AZ17">
        <v>5</v>
      </c>
      <c r="BA17">
        <v>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25.630000000000003</v>
      </c>
      <c r="I18" s="88">
        <v>0.5</v>
      </c>
      <c r="J18" s="88">
        <v>4.84</v>
      </c>
      <c r="K18" s="88">
        <v>0</v>
      </c>
      <c r="L18" s="88">
        <v>6.76</v>
      </c>
      <c r="M18" s="116">
        <v>0</v>
      </c>
      <c r="N18" s="115">
        <v>76.98</v>
      </c>
      <c r="O18" s="88">
        <v>195.81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4.25</v>
      </c>
      <c r="Y18">
        <v>0</v>
      </c>
      <c r="Z18">
        <v>21.4</v>
      </c>
      <c r="AA18">
        <v>0</v>
      </c>
      <c r="AB18">
        <v>0</v>
      </c>
      <c r="AC18">
        <v>4.83</v>
      </c>
      <c r="AD18">
        <v>1.93</v>
      </c>
      <c r="AE18">
        <v>0.53</v>
      </c>
      <c r="AF18">
        <v>0.37</v>
      </c>
      <c r="AG18">
        <v>0.52</v>
      </c>
      <c r="AH18">
        <v>0.94</v>
      </c>
      <c r="AI18">
        <v>0.5</v>
      </c>
      <c r="AJ18">
        <v>0.92</v>
      </c>
      <c r="AK18">
        <v>0.57999999999999996</v>
      </c>
      <c r="AL18">
        <v>0.59</v>
      </c>
      <c r="AM18">
        <v>0.37</v>
      </c>
      <c r="AN18">
        <v>0</v>
      </c>
      <c r="AO18">
        <v>0</v>
      </c>
      <c r="AP18">
        <v>44.84</v>
      </c>
      <c r="AQ18">
        <v>32.14</v>
      </c>
      <c r="AR18">
        <v>0</v>
      </c>
      <c r="AS18">
        <v>0</v>
      </c>
      <c r="AT18">
        <v>15.04</v>
      </c>
      <c r="AU18">
        <v>10.77</v>
      </c>
      <c r="AV18">
        <v>30</v>
      </c>
      <c r="AW18">
        <v>60</v>
      </c>
      <c r="AX18">
        <v>30</v>
      </c>
      <c r="AY18">
        <v>50</v>
      </c>
      <c r="AZ18">
        <v>5</v>
      </c>
      <c r="BA18">
        <v>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25.630000000000003</v>
      </c>
      <c r="I19" s="88">
        <v>0.5</v>
      </c>
      <c r="J19" s="88">
        <v>4.84</v>
      </c>
      <c r="K19" s="88">
        <v>0</v>
      </c>
      <c r="L19" s="88">
        <v>6.76</v>
      </c>
      <c r="M19" s="116">
        <v>0</v>
      </c>
      <c r="N19" s="115">
        <v>76.98</v>
      </c>
      <c r="O19" s="88">
        <v>195.81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4.25</v>
      </c>
      <c r="Y19">
        <v>0</v>
      </c>
      <c r="Z19">
        <v>21.4</v>
      </c>
      <c r="AA19">
        <v>0</v>
      </c>
      <c r="AB19">
        <v>0</v>
      </c>
      <c r="AC19">
        <v>4.83</v>
      </c>
      <c r="AD19">
        <v>1.93</v>
      </c>
      <c r="AE19">
        <v>0.53</v>
      </c>
      <c r="AF19">
        <v>0.37</v>
      </c>
      <c r="AG19">
        <v>0.52</v>
      </c>
      <c r="AH19">
        <v>0.94</v>
      </c>
      <c r="AI19">
        <v>0.5</v>
      </c>
      <c r="AJ19">
        <v>0.92</v>
      </c>
      <c r="AK19">
        <v>0.57999999999999996</v>
      </c>
      <c r="AL19">
        <v>0.59</v>
      </c>
      <c r="AM19">
        <v>0.37</v>
      </c>
      <c r="AN19">
        <v>0</v>
      </c>
      <c r="AO19">
        <v>0</v>
      </c>
      <c r="AP19">
        <v>44.84</v>
      </c>
      <c r="AQ19">
        <v>32.14</v>
      </c>
      <c r="AR19">
        <v>0</v>
      </c>
      <c r="AS19">
        <v>0</v>
      </c>
      <c r="AT19">
        <v>15.04</v>
      </c>
      <c r="AU19">
        <v>10.77</v>
      </c>
      <c r="AV19">
        <v>30</v>
      </c>
      <c r="AW19">
        <v>60</v>
      </c>
      <c r="AX19">
        <v>30</v>
      </c>
      <c r="AY19">
        <v>50</v>
      </c>
      <c r="AZ19">
        <v>5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25.630000000000003</v>
      </c>
      <c r="I20" s="88">
        <v>0.5</v>
      </c>
      <c r="J20" s="88">
        <v>4.84</v>
      </c>
      <c r="K20" s="88">
        <v>0</v>
      </c>
      <c r="L20" s="88">
        <v>6.76</v>
      </c>
      <c r="M20" s="116">
        <v>0</v>
      </c>
      <c r="N20" s="115">
        <v>76.98</v>
      </c>
      <c r="O20" s="88">
        <v>195.81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4.25</v>
      </c>
      <c r="Y20">
        <v>0</v>
      </c>
      <c r="Z20">
        <v>21.4</v>
      </c>
      <c r="AA20">
        <v>0</v>
      </c>
      <c r="AB20">
        <v>0</v>
      </c>
      <c r="AC20">
        <v>4.83</v>
      </c>
      <c r="AD20">
        <v>1.93</v>
      </c>
      <c r="AE20">
        <v>0.53</v>
      </c>
      <c r="AF20">
        <v>0.37</v>
      </c>
      <c r="AG20">
        <v>0.52</v>
      </c>
      <c r="AH20">
        <v>0.94</v>
      </c>
      <c r="AI20">
        <v>0.5</v>
      </c>
      <c r="AJ20">
        <v>0.92</v>
      </c>
      <c r="AK20">
        <v>0.57999999999999996</v>
      </c>
      <c r="AL20">
        <v>0.59</v>
      </c>
      <c r="AM20">
        <v>0.37</v>
      </c>
      <c r="AN20">
        <v>0</v>
      </c>
      <c r="AO20">
        <v>0</v>
      </c>
      <c r="AP20">
        <v>44.84</v>
      </c>
      <c r="AQ20">
        <v>32.14</v>
      </c>
      <c r="AR20">
        <v>0</v>
      </c>
      <c r="AS20">
        <v>0</v>
      </c>
      <c r="AT20">
        <v>15.04</v>
      </c>
      <c r="AU20">
        <v>10.77</v>
      </c>
      <c r="AV20">
        <v>30</v>
      </c>
      <c r="AW20">
        <v>60</v>
      </c>
      <c r="AX20">
        <v>30</v>
      </c>
      <c r="AY20">
        <v>50</v>
      </c>
      <c r="AZ20">
        <v>5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25.630000000000003</v>
      </c>
      <c r="I21" s="88">
        <v>0.5</v>
      </c>
      <c r="J21" s="88">
        <v>4.84</v>
      </c>
      <c r="K21" s="88">
        <v>0</v>
      </c>
      <c r="L21" s="88">
        <v>6.76</v>
      </c>
      <c r="M21" s="116">
        <v>0</v>
      </c>
      <c r="N21" s="115">
        <v>76.98</v>
      </c>
      <c r="O21" s="88">
        <v>195.81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4.25</v>
      </c>
      <c r="Y21">
        <v>0</v>
      </c>
      <c r="Z21">
        <v>21.4</v>
      </c>
      <c r="AA21">
        <v>0</v>
      </c>
      <c r="AB21">
        <v>0</v>
      </c>
      <c r="AC21">
        <v>4.83</v>
      </c>
      <c r="AD21">
        <v>1.93</v>
      </c>
      <c r="AE21">
        <v>0.53</v>
      </c>
      <c r="AF21">
        <v>0.37</v>
      </c>
      <c r="AG21">
        <v>0.52</v>
      </c>
      <c r="AH21">
        <v>0.94</v>
      </c>
      <c r="AI21">
        <v>0.5</v>
      </c>
      <c r="AJ21">
        <v>0.92</v>
      </c>
      <c r="AK21">
        <v>0.57999999999999996</v>
      </c>
      <c r="AL21">
        <v>0.59</v>
      </c>
      <c r="AM21">
        <v>0.37</v>
      </c>
      <c r="AN21">
        <v>0</v>
      </c>
      <c r="AO21">
        <v>0</v>
      </c>
      <c r="AP21">
        <v>44.84</v>
      </c>
      <c r="AQ21">
        <v>32.14</v>
      </c>
      <c r="AR21">
        <v>0</v>
      </c>
      <c r="AS21">
        <v>0</v>
      </c>
      <c r="AT21">
        <v>15.04</v>
      </c>
      <c r="AU21">
        <v>10.77</v>
      </c>
      <c r="AV21">
        <v>30</v>
      </c>
      <c r="AW21">
        <v>60</v>
      </c>
      <c r="AX21">
        <v>30</v>
      </c>
      <c r="AY21">
        <v>50</v>
      </c>
      <c r="AZ21">
        <v>5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25.630000000000003</v>
      </c>
      <c r="I22" s="88">
        <v>0.5</v>
      </c>
      <c r="J22" s="88">
        <v>4.84</v>
      </c>
      <c r="K22" s="88">
        <v>0</v>
      </c>
      <c r="L22" s="88">
        <v>6.76</v>
      </c>
      <c r="M22" s="116">
        <v>0</v>
      </c>
      <c r="N22" s="115">
        <v>76.98</v>
      </c>
      <c r="O22" s="88">
        <v>195.81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4.25</v>
      </c>
      <c r="Y22">
        <v>0</v>
      </c>
      <c r="Z22">
        <v>21.4</v>
      </c>
      <c r="AA22">
        <v>0</v>
      </c>
      <c r="AB22">
        <v>0</v>
      </c>
      <c r="AC22">
        <v>4.83</v>
      </c>
      <c r="AD22">
        <v>1.93</v>
      </c>
      <c r="AE22">
        <v>0.53</v>
      </c>
      <c r="AF22">
        <v>0.37</v>
      </c>
      <c r="AG22">
        <v>0.52</v>
      </c>
      <c r="AH22">
        <v>0.94</v>
      </c>
      <c r="AI22">
        <v>0.5</v>
      </c>
      <c r="AJ22">
        <v>0.92</v>
      </c>
      <c r="AK22">
        <v>0.57999999999999996</v>
      </c>
      <c r="AL22">
        <v>0.59</v>
      </c>
      <c r="AM22">
        <v>0.37</v>
      </c>
      <c r="AN22">
        <v>0</v>
      </c>
      <c r="AO22">
        <v>0</v>
      </c>
      <c r="AP22">
        <v>44.84</v>
      </c>
      <c r="AQ22">
        <v>32.14</v>
      </c>
      <c r="AR22">
        <v>0</v>
      </c>
      <c r="AS22">
        <v>0</v>
      </c>
      <c r="AT22">
        <v>15.04</v>
      </c>
      <c r="AU22">
        <v>10.77</v>
      </c>
      <c r="AV22">
        <v>30</v>
      </c>
      <c r="AW22">
        <v>60</v>
      </c>
      <c r="AX22">
        <v>30</v>
      </c>
      <c r="AY22">
        <v>50</v>
      </c>
      <c r="AZ22">
        <v>5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25.630000000000003</v>
      </c>
      <c r="I23" s="88">
        <v>0.5</v>
      </c>
      <c r="J23" s="88">
        <v>4.75</v>
      </c>
      <c r="K23" s="88">
        <v>0</v>
      </c>
      <c r="L23" s="88">
        <v>6.76</v>
      </c>
      <c r="M23" s="116">
        <v>0</v>
      </c>
      <c r="N23" s="115">
        <v>76.98</v>
      </c>
      <c r="O23" s="88">
        <v>195.81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4.16</v>
      </c>
      <c r="Y23">
        <v>0</v>
      </c>
      <c r="Z23">
        <v>21.4</v>
      </c>
      <c r="AA23">
        <v>0</v>
      </c>
      <c r="AB23">
        <v>0</v>
      </c>
      <c r="AC23">
        <v>4.83</v>
      </c>
      <c r="AD23">
        <v>1.93</v>
      </c>
      <c r="AE23">
        <v>0.53</v>
      </c>
      <c r="AF23">
        <v>0.37</v>
      </c>
      <c r="AG23">
        <v>0.52</v>
      </c>
      <c r="AH23">
        <v>0.94</v>
      </c>
      <c r="AI23">
        <v>0.5</v>
      </c>
      <c r="AJ23">
        <v>0.92</v>
      </c>
      <c r="AK23">
        <v>0.57999999999999996</v>
      </c>
      <c r="AL23">
        <v>0.59</v>
      </c>
      <c r="AM23">
        <v>0.37</v>
      </c>
      <c r="AN23">
        <v>0</v>
      </c>
      <c r="AO23">
        <v>0</v>
      </c>
      <c r="AP23">
        <v>44.84</v>
      </c>
      <c r="AQ23">
        <v>32.14</v>
      </c>
      <c r="AR23">
        <v>0</v>
      </c>
      <c r="AS23">
        <v>0</v>
      </c>
      <c r="AT23">
        <v>15.04</v>
      </c>
      <c r="AU23">
        <v>10.77</v>
      </c>
      <c r="AV23">
        <v>30</v>
      </c>
      <c r="AW23">
        <v>60</v>
      </c>
      <c r="AX23">
        <v>30</v>
      </c>
      <c r="AY23">
        <v>50</v>
      </c>
      <c r="AZ23">
        <v>5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25.630000000000003</v>
      </c>
      <c r="I24" s="88">
        <v>0.5</v>
      </c>
      <c r="J24" s="88">
        <v>4.75</v>
      </c>
      <c r="K24" s="88">
        <v>0</v>
      </c>
      <c r="L24" s="88">
        <v>6.76</v>
      </c>
      <c r="M24" s="116">
        <v>0</v>
      </c>
      <c r="N24" s="115">
        <v>76.98</v>
      </c>
      <c r="O24" s="88">
        <v>195.81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4.16</v>
      </c>
      <c r="Y24">
        <v>0</v>
      </c>
      <c r="Z24">
        <v>21.4</v>
      </c>
      <c r="AA24">
        <v>0</v>
      </c>
      <c r="AB24">
        <v>0</v>
      </c>
      <c r="AC24">
        <v>4.83</v>
      </c>
      <c r="AD24">
        <v>1.93</v>
      </c>
      <c r="AE24">
        <v>0.53</v>
      </c>
      <c r="AF24">
        <v>0.37</v>
      </c>
      <c r="AG24">
        <v>0.52</v>
      </c>
      <c r="AH24">
        <v>0.94</v>
      </c>
      <c r="AI24">
        <v>0.5</v>
      </c>
      <c r="AJ24">
        <v>0.92</v>
      </c>
      <c r="AK24">
        <v>0.57999999999999996</v>
      </c>
      <c r="AL24">
        <v>0.59</v>
      </c>
      <c r="AM24">
        <v>0.37</v>
      </c>
      <c r="AN24">
        <v>0</v>
      </c>
      <c r="AO24">
        <v>0</v>
      </c>
      <c r="AP24">
        <v>44.84</v>
      </c>
      <c r="AQ24">
        <v>32.14</v>
      </c>
      <c r="AR24">
        <v>0</v>
      </c>
      <c r="AS24">
        <v>0</v>
      </c>
      <c r="AT24">
        <v>15.04</v>
      </c>
      <c r="AU24">
        <v>10.77</v>
      </c>
      <c r="AV24">
        <v>30</v>
      </c>
      <c r="AW24">
        <v>60</v>
      </c>
      <c r="AX24">
        <v>30</v>
      </c>
      <c r="AY24">
        <v>50</v>
      </c>
      <c r="AZ24">
        <v>5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25.630000000000003</v>
      </c>
      <c r="I25" s="88">
        <v>0.5</v>
      </c>
      <c r="J25" s="88">
        <v>4.75</v>
      </c>
      <c r="K25" s="88">
        <v>0</v>
      </c>
      <c r="L25" s="88">
        <v>6.76</v>
      </c>
      <c r="M25" s="116">
        <v>0</v>
      </c>
      <c r="N25" s="115">
        <v>76.98</v>
      </c>
      <c r="O25" s="88">
        <v>195.81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4.16</v>
      </c>
      <c r="Y25">
        <v>0</v>
      </c>
      <c r="Z25">
        <v>21.4</v>
      </c>
      <c r="AA25">
        <v>0</v>
      </c>
      <c r="AB25">
        <v>0</v>
      </c>
      <c r="AC25">
        <v>4.83</v>
      </c>
      <c r="AD25">
        <v>1.93</v>
      </c>
      <c r="AE25">
        <v>0.53</v>
      </c>
      <c r="AF25">
        <v>0.37</v>
      </c>
      <c r="AG25">
        <v>0.52</v>
      </c>
      <c r="AH25">
        <v>0.94</v>
      </c>
      <c r="AI25">
        <v>0.5</v>
      </c>
      <c r="AJ25">
        <v>0.92</v>
      </c>
      <c r="AK25">
        <v>0.57999999999999996</v>
      </c>
      <c r="AL25">
        <v>0.59</v>
      </c>
      <c r="AM25">
        <v>0.37</v>
      </c>
      <c r="AN25">
        <v>0</v>
      </c>
      <c r="AO25">
        <v>0</v>
      </c>
      <c r="AP25">
        <v>44.84</v>
      </c>
      <c r="AQ25">
        <v>32.14</v>
      </c>
      <c r="AR25">
        <v>0</v>
      </c>
      <c r="AS25">
        <v>0</v>
      </c>
      <c r="AT25">
        <v>15.04</v>
      </c>
      <c r="AU25">
        <v>10.77</v>
      </c>
      <c r="AV25">
        <v>30</v>
      </c>
      <c r="AW25">
        <v>60</v>
      </c>
      <c r="AX25">
        <v>30</v>
      </c>
      <c r="AY25">
        <v>50</v>
      </c>
      <c r="AZ25">
        <v>5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25.630000000000003</v>
      </c>
      <c r="I26" s="88">
        <v>0.5</v>
      </c>
      <c r="J26" s="88">
        <v>4.75</v>
      </c>
      <c r="K26" s="88">
        <v>0</v>
      </c>
      <c r="L26" s="88">
        <v>6.76</v>
      </c>
      <c r="M26" s="116">
        <v>0</v>
      </c>
      <c r="N26" s="115">
        <v>76.98</v>
      </c>
      <c r="O26" s="88">
        <v>195.81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4.16</v>
      </c>
      <c r="Y26">
        <v>0</v>
      </c>
      <c r="Z26">
        <v>21.4</v>
      </c>
      <c r="AA26">
        <v>0</v>
      </c>
      <c r="AB26">
        <v>0</v>
      </c>
      <c r="AC26">
        <v>4.83</v>
      </c>
      <c r="AD26">
        <v>1.93</v>
      </c>
      <c r="AE26">
        <v>0.53</v>
      </c>
      <c r="AF26">
        <v>0.37</v>
      </c>
      <c r="AG26">
        <v>0.52</v>
      </c>
      <c r="AH26">
        <v>0.94</v>
      </c>
      <c r="AI26">
        <v>0.5</v>
      </c>
      <c r="AJ26">
        <v>0.92</v>
      </c>
      <c r="AK26">
        <v>0.57999999999999996</v>
      </c>
      <c r="AL26">
        <v>0.59</v>
      </c>
      <c r="AM26">
        <v>0.37</v>
      </c>
      <c r="AN26">
        <v>0</v>
      </c>
      <c r="AO26">
        <v>0</v>
      </c>
      <c r="AP26">
        <v>44.84</v>
      </c>
      <c r="AQ26">
        <v>32.14</v>
      </c>
      <c r="AR26">
        <v>0</v>
      </c>
      <c r="AS26">
        <v>0</v>
      </c>
      <c r="AT26">
        <v>15.04</v>
      </c>
      <c r="AU26">
        <v>10.77</v>
      </c>
      <c r="AV26">
        <v>30</v>
      </c>
      <c r="AW26">
        <v>60</v>
      </c>
      <c r="AX26">
        <v>30</v>
      </c>
      <c r="AY26">
        <v>50</v>
      </c>
      <c r="AZ26">
        <v>5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63.39</v>
      </c>
      <c r="I27" s="88">
        <v>0.5</v>
      </c>
      <c r="J27" s="88">
        <v>4.6400000000000006</v>
      </c>
      <c r="K27" s="88">
        <v>0</v>
      </c>
      <c r="L27" s="88">
        <v>13.52</v>
      </c>
      <c r="M27" s="116">
        <v>0</v>
      </c>
      <c r="N27" s="115">
        <v>236.25</v>
      </c>
      <c r="O27" s="88">
        <v>253.67000000000002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4.16</v>
      </c>
      <c r="Y27">
        <v>0</v>
      </c>
      <c r="Z27">
        <v>21.4</v>
      </c>
      <c r="AA27">
        <v>0</v>
      </c>
      <c r="AB27">
        <v>0</v>
      </c>
      <c r="AC27">
        <v>4.83</v>
      </c>
      <c r="AD27">
        <v>8.69</v>
      </c>
      <c r="AE27">
        <v>0.53</v>
      </c>
      <c r="AF27">
        <v>0.37</v>
      </c>
      <c r="AG27">
        <v>0.52</v>
      </c>
      <c r="AH27">
        <v>0.94</v>
      </c>
      <c r="AI27">
        <v>0.5</v>
      </c>
      <c r="AJ27">
        <v>0.76</v>
      </c>
      <c r="AK27">
        <v>0.68</v>
      </c>
      <c r="AL27">
        <v>0.48</v>
      </c>
      <c r="AM27">
        <v>0.53</v>
      </c>
      <c r="AN27">
        <v>37.659999999999997</v>
      </c>
      <c r="AO27">
        <v>0</v>
      </c>
      <c r="AP27">
        <v>0</v>
      </c>
      <c r="AQ27">
        <v>32.14</v>
      </c>
      <c r="AR27">
        <v>204.11</v>
      </c>
      <c r="AS27">
        <v>72.900000000000006</v>
      </c>
      <c r="AT27">
        <v>0</v>
      </c>
      <c r="AU27">
        <v>10.77</v>
      </c>
      <c r="AV27">
        <v>30</v>
      </c>
      <c r="AW27">
        <v>60</v>
      </c>
      <c r="AX27">
        <v>30</v>
      </c>
      <c r="AY27">
        <v>50</v>
      </c>
      <c r="AZ27">
        <v>5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197.31</v>
      </c>
      <c r="I28" s="88">
        <v>0.5</v>
      </c>
      <c r="J28" s="88">
        <v>4.6400000000000006</v>
      </c>
      <c r="K28" s="88">
        <v>0</v>
      </c>
      <c r="L28" s="88">
        <v>13.52</v>
      </c>
      <c r="M28" s="116">
        <v>0</v>
      </c>
      <c r="N28" s="115">
        <v>236.25</v>
      </c>
      <c r="O28" s="88">
        <v>253.67000000000002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4.16</v>
      </c>
      <c r="Y28">
        <v>0</v>
      </c>
      <c r="Z28">
        <v>21.4</v>
      </c>
      <c r="AA28">
        <v>37.35</v>
      </c>
      <c r="AB28">
        <v>0</v>
      </c>
      <c r="AC28">
        <v>4.83</v>
      </c>
      <c r="AD28">
        <v>8.69</v>
      </c>
      <c r="AE28">
        <v>0.53</v>
      </c>
      <c r="AF28">
        <v>0.37</v>
      </c>
      <c r="AG28">
        <v>0.52</v>
      </c>
      <c r="AH28">
        <v>0.94</v>
      </c>
      <c r="AI28">
        <v>0.5</v>
      </c>
      <c r="AJ28">
        <v>0.76</v>
      </c>
      <c r="AK28">
        <v>0.68</v>
      </c>
      <c r="AL28">
        <v>0.48</v>
      </c>
      <c r="AM28">
        <v>0.53</v>
      </c>
      <c r="AN28">
        <v>134.22999999999999</v>
      </c>
      <c r="AO28">
        <v>0</v>
      </c>
      <c r="AP28">
        <v>0</v>
      </c>
      <c r="AQ28">
        <v>32.14</v>
      </c>
      <c r="AR28">
        <v>204.11</v>
      </c>
      <c r="AS28">
        <v>72.900000000000006</v>
      </c>
      <c r="AT28">
        <v>0</v>
      </c>
      <c r="AU28">
        <v>10.77</v>
      </c>
      <c r="AV28">
        <v>30</v>
      </c>
      <c r="AW28">
        <v>60</v>
      </c>
      <c r="AX28">
        <v>30</v>
      </c>
      <c r="AY28">
        <v>50</v>
      </c>
      <c r="AZ28">
        <v>5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498.61</v>
      </c>
      <c r="I29" s="88">
        <v>0.5</v>
      </c>
      <c r="J29" s="88">
        <v>4.6400000000000006</v>
      </c>
      <c r="K29" s="88">
        <v>0</v>
      </c>
      <c r="L29" s="88">
        <v>13.52</v>
      </c>
      <c r="M29" s="116">
        <v>0</v>
      </c>
      <c r="N29" s="115">
        <v>236.25</v>
      </c>
      <c r="O29" s="88">
        <v>253.67000000000002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4.16</v>
      </c>
      <c r="Y29">
        <v>46.35</v>
      </c>
      <c r="Z29">
        <v>21.4</v>
      </c>
      <c r="AA29">
        <v>37.35</v>
      </c>
      <c r="AB29">
        <v>31.87</v>
      </c>
      <c r="AC29">
        <v>4.83</v>
      </c>
      <c r="AD29">
        <v>8.69</v>
      </c>
      <c r="AE29">
        <v>0.53</v>
      </c>
      <c r="AF29">
        <v>0.37</v>
      </c>
      <c r="AG29">
        <v>0.52</v>
      </c>
      <c r="AH29">
        <v>0.94</v>
      </c>
      <c r="AI29">
        <v>0.5</v>
      </c>
      <c r="AJ29">
        <v>0.76</v>
      </c>
      <c r="AK29">
        <v>0.68</v>
      </c>
      <c r="AL29">
        <v>0.48</v>
      </c>
      <c r="AM29">
        <v>0.53</v>
      </c>
      <c r="AN29">
        <v>357.31</v>
      </c>
      <c r="AO29">
        <v>0</v>
      </c>
      <c r="AP29">
        <v>0</v>
      </c>
      <c r="AQ29">
        <v>32.14</v>
      </c>
      <c r="AR29">
        <v>204.11</v>
      </c>
      <c r="AS29">
        <v>72.900000000000006</v>
      </c>
      <c r="AT29">
        <v>0</v>
      </c>
      <c r="AU29">
        <v>10.77</v>
      </c>
      <c r="AV29">
        <v>30</v>
      </c>
      <c r="AW29">
        <v>60</v>
      </c>
      <c r="AX29">
        <v>30</v>
      </c>
      <c r="AY29">
        <v>50</v>
      </c>
      <c r="AZ29">
        <v>5</v>
      </c>
      <c r="BA29">
        <v>0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470.6</v>
      </c>
      <c r="I30" s="88">
        <v>0.5</v>
      </c>
      <c r="J30" s="88">
        <v>4.6400000000000006</v>
      </c>
      <c r="K30" s="88">
        <v>0</v>
      </c>
      <c r="L30" s="88">
        <v>13.809999999999999</v>
      </c>
      <c r="M30" s="116">
        <v>0</v>
      </c>
      <c r="N30" s="115">
        <v>236.25</v>
      </c>
      <c r="O30" s="88">
        <v>253.67000000000002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4.16</v>
      </c>
      <c r="Y30">
        <v>46.35</v>
      </c>
      <c r="Z30">
        <v>21.4</v>
      </c>
      <c r="AA30">
        <v>37.35</v>
      </c>
      <c r="AB30">
        <v>31.87</v>
      </c>
      <c r="AC30">
        <v>4.83</v>
      </c>
      <c r="AD30">
        <v>8.69</v>
      </c>
      <c r="AE30">
        <v>0.53</v>
      </c>
      <c r="AF30">
        <v>0.37</v>
      </c>
      <c r="AG30">
        <v>0.52</v>
      </c>
      <c r="AH30">
        <v>0.94</v>
      </c>
      <c r="AI30">
        <v>0.5</v>
      </c>
      <c r="AJ30">
        <v>0.76</v>
      </c>
      <c r="AK30">
        <v>0.68</v>
      </c>
      <c r="AL30">
        <v>0.48</v>
      </c>
      <c r="AM30">
        <v>0.53</v>
      </c>
      <c r="AN30">
        <v>329.3</v>
      </c>
      <c r="AO30">
        <v>0</v>
      </c>
      <c r="AP30">
        <v>0</v>
      </c>
      <c r="AQ30">
        <v>32.14</v>
      </c>
      <c r="AR30">
        <v>204.11</v>
      </c>
      <c r="AS30">
        <v>72.900000000000006</v>
      </c>
      <c r="AT30">
        <v>0</v>
      </c>
      <c r="AU30">
        <v>10.77</v>
      </c>
      <c r="AV30">
        <v>30</v>
      </c>
      <c r="AW30">
        <v>60</v>
      </c>
      <c r="AX30">
        <v>30</v>
      </c>
      <c r="AY30">
        <v>50</v>
      </c>
      <c r="AZ30">
        <v>5</v>
      </c>
      <c r="BA30">
        <v>0.28999999999999998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517.12</v>
      </c>
      <c r="I31" s="88">
        <v>1.4</v>
      </c>
      <c r="J31" s="88">
        <v>4.6400000000000006</v>
      </c>
      <c r="K31" s="88">
        <v>0</v>
      </c>
      <c r="L31" s="88">
        <v>14.11</v>
      </c>
      <c r="M31" s="116">
        <v>0</v>
      </c>
      <c r="N31" s="115">
        <v>236.25</v>
      </c>
      <c r="O31" s="88">
        <v>253.67000000000002</v>
      </c>
      <c r="P31" s="88">
        <v>0</v>
      </c>
      <c r="Q31" s="88">
        <v>0</v>
      </c>
      <c r="R31" s="88">
        <v>0</v>
      </c>
      <c r="S31" s="116">
        <v>0</v>
      </c>
      <c r="W31">
        <v>75.319999999999993</v>
      </c>
      <c r="X31">
        <v>4.16</v>
      </c>
      <c r="Y31">
        <v>46.35</v>
      </c>
      <c r="Z31">
        <v>21.4</v>
      </c>
      <c r="AA31">
        <v>37.35</v>
      </c>
      <c r="AB31">
        <v>31.87</v>
      </c>
      <c r="AC31">
        <v>4.83</v>
      </c>
      <c r="AD31">
        <v>8.69</v>
      </c>
      <c r="AE31">
        <v>0.53</v>
      </c>
      <c r="AF31">
        <v>0.37</v>
      </c>
      <c r="AG31">
        <v>0.52</v>
      </c>
      <c r="AH31">
        <v>0.94</v>
      </c>
      <c r="AI31">
        <v>0.5</v>
      </c>
      <c r="AJ31">
        <v>0.76</v>
      </c>
      <c r="AK31">
        <v>0.68</v>
      </c>
      <c r="AL31">
        <v>0.48</v>
      </c>
      <c r="AM31">
        <v>0.53</v>
      </c>
      <c r="AN31">
        <v>298.39999999999998</v>
      </c>
      <c r="AO31">
        <v>0</v>
      </c>
      <c r="AP31">
        <v>0</v>
      </c>
      <c r="AQ31">
        <v>32.14</v>
      </c>
      <c r="AR31">
        <v>204.11</v>
      </c>
      <c r="AS31">
        <v>72.900000000000006</v>
      </c>
      <c r="AT31">
        <v>0</v>
      </c>
      <c r="AU31">
        <v>10.77</v>
      </c>
      <c r="AV31">
        <v>30</v>
      </c>
      <c r="AW31">
        <v>60</v>
      </c>
      <c r="AX31">
        <v>30</v>
      </c>
      <c r="AY31">
        <v>50</v>
      </c>
      <c r="AZ31">
        <v>5</v>
      </c>
      <c r="BA31">
        <v>0.59</v>
      </c>
      <c r="BB31">
        <v>2.1</v>
      </c>
      <c r="BC31">
        <v>0.9</v>
      </c>
    </row>
    <row r="32" spans="1:55">
      <c r="A32" t="s">
        <v>281</v>
      </c>
      <c r="G32" t="s">
        <v>74</v>
      </c>
      <c r="H32" s="115">
        <v>517.72</v>
      </c>
      <c r="I32" s="88">
        <v>2.9</v>
      </c>
      <c r="J32" s="88">
        <v>4.6400000000000006</v>
      </c>
      <c r="K32" s="88">
        <v>0</v>
      </c>
      <c r="L32" s="88">
        <v>14.5</v>
      </c>
      <c r="M32" s="116">
        <v>0</v>
      </c>
      <c r="N32" s="115">
        <v>236.25</v>
      </c>
      <c r="O32" s="88">
        <v>253.67000000000002</v>
      </c>
      <c r="P32" s="88">
        <v>0</v>
      </c>
      <c r="Q32" s="88">
        <v>0</v>
      </c>
      <c r="R32" s="88">
        <v>0</v>
      </c>
      <c r="S32" s="116">
        <v>0</v>
      </c>
      <c r="W32">
        <v>75.319999999999993</v>
      </c>
      <c r="X32">
        <v>4.16</v>
      </c>
      <c r="Y32">
        <v>46.35</v>
      </c>
      <c r="Z32">
        <v>21.4</v>
      </c>
      <c r="AA32">
        <v>37.35</v>
      </c>
      <c r="AB32">
        <v>31.87</v>
      </c>
      <c r="AC32">
        <v>4.83</v>
      </c>
      <c r="AD32">
        <v>8.69</v>
      </c>
      <c r="AE32">
        <v>0.53</v>
      </c>
      <c r="AF32">
        <v>0.37</v>
      </c>
      <c r="AG32">
        <v>0.52</v>
      </c>
      <c r="AH32">
        <v>0.94</v>
      </c>
      <c r="AI32">
        <v>0.5</v>
      </c>
      <c r="AJ32">
        <v>0.76</v>
      </c>
      <c r="AK32">
        <v>0.68</v>
      </c>
      <c r="AL32">
        <v>0.48</v>
      </c>
      <c r="AM32">
        <v>0.53</v>
      </c>
      <c r="AN32">
        <v>295.5</v>
      </c>
      <c r="AO32">
        <v>0</v>
      </c>
      <c r="AP32">
        <v>0</v>
      </c>
      <c r="AQ32">
        <v>32.14</v>
      </c>
      <c r="AR32">
        <v>204.11</v>
      </c>
      <c r="AS32">
        <v>72.900000000000006</v>
      </c>
      <c r="AT32">
        <v>0</v>
      </c>
      <c r="AU32">
        <v>10.77</v>
      </c>
      <c r="AV32">
        <v>30</v>
      </c>
      <c r="AW32">
        <v>60</v>
      </c>
      <c r="AX32">
        <v>30</v>
      </c>
      <c r="AY32">
        <v>50</v>
      </c>
      <c r="AZ32">
        <v>5</v>
      </c>
      <c r="BA32">
        <v>0.98</v>
      </c>
      <c r="BB32">
        <v>5.6</v>
      </c>
      <c r="BC32">
        <v>2.4</v>
      </c>
    </row>
    <row r="33" spans="1:55">
      <c r="A33" t="s">
        <v>282</v>
      </c>
      <c r="G33" t="s">
        <v>75</v>
      </c>
      <c r="H33" s="115">
        <v>497.78000000000003</v>
      </c>
      <c r="I33" s="88">
        <v>4.7</v>
      </c>
      <c r="J33" s="88">
        <v>4.6400000000000006</v>
      </c>
      <c r="K33" s="88">
        <v>0</v>
      </c>
      <c r="L33" s="88">
        <v>14.99</v>
      </c>
      <c r="M33" s="116">
        <v>0</v>
      </c>
      <c r="N33" s="115">
        <v>236.25</v>
      </c>
      <c r="O33" s="88">
        <v>253.67000000000002</v>
      </c>
      <c r="P33" s="88">
        <v>0</v>
      </c>
      <c r="Q33" s="88">
        <v>0</v>
      </c>
      <c r="R33" s="88">
        <v>0</v>
      </c>
      <c r="S33" s="116">
        <v>0</v>
      </c>
      <c r="W33">
        <v>75.319999999999993</v>
      </c>
      <c r="X33">
        <v>4.16</v>
      </c>
      <c r="Y33">
        <v>46.35</v>
      </c>
      <c r="Z33">
        <v>21.4</v>
      </c>
      <c r="AA33">
        <v>37.35</v>
      </c>
      <c r="AB33">
        <v>31.87</v>
      </c>
      <c r="AC33">
        <v>4.83</v>
      </c>
      <c r="AD33">
        <v>8.69</v>
      </c>
      <c r="AE33">
        <v>0.53</v>
      </c>
      <c r="AF33">
        <v>0.37</v>
      </c>
      <c r="AG33">
        <v>0.52</v>
      </c>
      <c r="AH33">
        <v>0.94</v>
      </c>
      <c r="AI33">
        <v>0.5</v>
      </c>
      <c r="AJ33">
        <v>0.76</v>
      </c>
      <c r="AK33">
        <v>0.68</v>
      </c>
      <c r="AL33">
        <v>0.48</v>
      </c>
      <c r="AM33">
        <v>0.53</v>
      </c>
      <c r="AN33">
        <v>271.36</v>
      </c>
      <c r="AO33">
        <v>0</v>
      </c>
      <c r="AP33">
        <v>0</v>
      </c>
      <c r="AQ33">
        <v>32.14</v>
      </c>
      <c r="AR33">
        <v>204.11</v>
      </c>
      <c r="AS33">
        <v>72.900000000000006</v>
      </c>
      <c r="AT33">
        <v>0</v>
      </c>
      <c r="AU33">
        <v>10.77</v>
      </c>
      <c r="AV33">
        <v>30</v>
      </c>
      <c r="AW33">
        <v>60</v>
      </c>
      <c r="AX33">
        <v>30</v>
      </c>
      <c r="AY33">
        <v>50</v>
      </c>
      <c r="AZ33">
        <v>5</v>
      </c>
      <c r="BA33">
        <v>1.47</v>
      </c>
      <c r="BB33">
        <v>9.8000000000000007</v>
      </c>
      <c r="BC33">
        <v>4.2</v>
      </c>
    </row>
    <row r="34" spans="1:55">
      <c r="A34" t="s">
        <v>283</v>
      </c>
      <c r="G34" t="s">
        <v>76</v>
      </c>
      <c r="H34" s="115">
        <v>552.15</v>
      </c>
      <c r="I34" s="88">
        <v>8</v>
      </c>
      <c r="J34" s="88">
        <v>4.6400000000000006</v>
      </c>
      <c r="K34" s="88">
        <v>0</v>
      </c>
      <c r="L34" s="88">
        <v>15.48</v>
      </c>
      <c r="M34" s="116">
        <v>0</v>
      </c>
      <c r="N34" s="115">
        <v>236.25</v>
      </c>
      <c r="O34" s="88">
        <v>253.67000000000002</v>
      </c>
      <c r="P34" s="88">
        <v>0</v>
      </c>
      <c r="Q34" s="88">
        <v>0</v>
      </c>
      <c r="R34" s="88">
        <v>0</v>
      </c>
      <c r="S34" s="116">
        <v>0</v>
      </c>
      <c r="W34">
        <v>75.319999999999993</v>
      </c>
      <c r="X34">
        <v>4.16</v>
      </c>
      <c r="Y34">
        <v>46.35</v>
      </c>
      <c r="Z34">
        <v>21.4</v>
      </c>
      <c r="AA34">
        <v>0</v>
      </c>
      <c r="AB34">
        <v>31.87</v>
      </c>
      <c r="AC34">
        <v>4.83</v>
      </c>
      <c r="AD34">
        <v>8.69</v>
      </c>
      <c r="AE34">
        <v>0.53</v>
      </c>
      <c r="AF34">
        <v>0.37</v>
      </c>
      <c r="AG34">
        <v>0.52</v>
      </c>
      <c r="AH34">
        <v>0.94</v>
      </c>
      <c r="AI34">
        <v>0.5</v>
      </c>
      <c r="AJ34">
        <v>0.76</v>
      </c>
      <c r="AK34">
        <v>0.68</v>
      </c>
      <c r="AL34">
        <v>0.48</v>
      </c>
      <c r="AM34">
        <v>0.53</v>
      </c>
      <c r="AN34">
        <v>355.38</v>
      </c>
      <c r="AO34">
        <v>0</v>
      </c>
      <c r="AP34">
        <v>0</v>
      </c>
      <c r="AQ34">
        <v>32.14</v>
      </c>
      <c r="AR34">
        <v>204.11</v>
      </c>
      <c r="AS34">
        <v>72.900000000000006</v>
      </c>
      <c r="AT34">
        <v>0</v>
      </c>
      <c r="AU34">
        <v>10.77</v>
      </c>
      <c r="AV34">
        <v>30</v>
      </c>
      <c r="AW34">
        <v>60</v>
      </c>
      <c r="AX34">
        <v>30</v>
      </c>
      <c r="AY34">
        <v>50</v>
      </c>
      <c r="AZ34">
        <v>5</v>
      </c>
      <c r="BA34">
        <v>1.96</v>
      </c>
      <c r="BB34">
        <v>17.5</v>
      </c>
      <c r="BC34">
        <v>7.5</v>
      </c>
    </row>
    <row r="35" spans="1:55">
      <c r="A35" t="s">
        <v>298</v>
      </c>
      <c r="G35" t="s">
        <v>77</v>
      </c>
      <c r="H35" s="115">
        <v>556.30000000000007</v>
      </c>
      <c r="I35" s="88">
        <v>12.930000000000001</v>
      </c>
      <c r="J35" s="88">
        <v>4.6400000000000006</v>
      </c>
      <c r="K35" s="88">
        <v>0</v>
      </c>
      <c r="L35" s="88">
        <v>15.87</v>
      </c>
      <c r="M35" s="116">
        <v>0</v>
      </c>
      <c r="N35" s="115">
        <v>236.25</v>
      </c>
      <c r="O35" s="88">
        <v>253.67000000000002</v>
      </c>
      <c r="P35" s="88">
        <v>0</v>
      </c>
      <c r="Q35" s="88">
        <v>0</v>
      </c>
      <c r="R35" s="88">
        <v>0</v>
      </c>
      <c r="S35" s="116">
        <v>0</v>
      </c>
      <c r="W35">
        <v>75.319999999999993</v>
      </c>
      <c r="X35">
        <v>4.16</v>
      </c>
      <c r="Y35">
        <v>46.35</v>
      </c>
      <c r="Z35">
        <v>0</v>
      </c>
      <c r="AA35">
        <v>0</v>
      </c>
      <c r="AB35">
        <v>31.87</v>
      </c>
      <c r="AC35">
        <v>4.83</v>
      </c>
      <c r="AD35">
        <v>8.69</v>
      </c>
      <c r="AE35">
        <v>0.57999999999999996</v>
      </c>
      <c r="AF35">
        <v>0.35</v>
      </c>
      <c r="AG35">
        <v>0.48</v>
      </c>
      <c r="AH35">
        <v>0.87</v>
      </c>
      <c r="AI35">
        <v>0.63</v>
      </c>
      <c r="AJ35">
        <v>0.76</v>
      </c>
      <c r="AK35">
        <v>0.68</v>
      </c>
      <c r="AL35">
        <v>0.48</v>
      </c>
      <c r="AM35">
        <v>0.48</v>
      </c>
      <c r="AN35">
        <v>369.86</v>
      </c>
      <c r="AO35">
        <v>0</v>
      </c>
      <c r="AP35">
        <v>0</v>
      </c>
      <c r="AQ35">
        <v>32.14</v>
      </c>
      <c r="AR35">
        <v>204.11</v>
      </c>
      <c r="AS35">
        <v>72.900000000000006</v>
      </c>
      <c r="AT35">
        <v>0</v>
      </c>
      <c r="AU35">
        <v>10.77</v>
      </c>
      <c r="AV35">
        <v>30</v>
      </c>
      <c r="AW35">
        <v>60</v>
      </c>
      <c r="AX35">
        <v>30</v>
      </c>
      <c r="AY35">
        <v>50</v>
      </c>
      <c r="AZ35">
        <v>5</v>
      </c>
      <c r="BA35">
        <v>2.35</v>
      </c>
      <c r="BB35">
        <v>28.7</v>
      </c>
      <c r="BC35">
        <v>12.3</v>
      </c>
    </row>
    <row r="36" spans="1:55">
      <c r="A36" t="s">
        <v>331</v>
      </c>
      <c r="G36" t="s">
        <v>78</v>
      </c>
      <c r="H36" s="115">
        <v>582.88</v>
      </c>
      <c r="I36" s="88">
        <v>15.63</v>
      </c>
      <c r="J36" s="88">
        <v>4.6400000000000006</v>
      </c>
      <c r="K36" s="88">
        <v>0</v>
      </c>
      <c r="L36" s="88">
        <v>16.45</v>
      </c>
      <c r="M36" s="116">
        <v>0</v>
      </c>
      <c r="N36" s="115">
        <v>236.25</v>
      </c>
      <c r="O36" s="88">
        <v>253.67000000000002</v>
      </c>
      <c r="P36" s="88">
        <v>0</v>
      </c>
      <c r="Q36" s="88">
        <v>0</v>
      </c>
      <c r="R36" s="88">
        <v>0</v>
      </c>
      <c r="S36" s="116">
        <v>0</v>
      </c>
      <c r="W36">
        <v>75.319999999999993</v>
      </c>
      <c r="X36">
        <v>4.16</v>
      </c>
      <c r="Y36">
        <v>46.35</v>
      </c>
      <c r="Z36">
        <v>0</v>
      </c>
      <c r="AA36">
        <v>0</v>
      </c>
      <c r="AB36">
        <v>31.87</v>
      </c>
      <c r="AC36">
        <v>4.83</v>
      </c>
      <c r="AD36">
        <v>8.69</v>
      </c>
      <c r="AE36">
        <v>0.57999999999999996</v>
      </c>
      <c r="AF36">
        <v>0.35</v>
      </c>
      <c r="AG36">
        <v>0.48</v>
      </c>
      <c r="AH36">
        <v>0.87</v>
      </c>
      <c r="AI36">
        <v>0.63</v>
      </c>
      <c r="AJ36">
        <v>0.76</v>
      </c>
      <c r="AK36">
        <v>0.68</v>
      </c>
      <c r="AL36">
        <v>0.48</v>
      </c>
      <c r="AM36">
        <v>0.48</v>
      </c>
      <c r="AN36">
        <v>390.14</v>
      </c>
      <c r="AO36">
        <v>0</v>
      </c>
      <c r="AP36">
        <v>0</v>
      </c>
      <c r="AQ36">
        <v>32.14</v>
      </c>
      <c r="AR36">
        <v>204.11</v>
      </c>
      <c r="AS36">
        <v>72.900000000000006</v>
      </c>
      <c r="AT36">
        <v>0</v>
      </c>
      <c r="AU36">
        <v>10.77</v>
      </c>
      <c r="AV36">
        <v>30</v>
      </c>
      <c r="AW36">
        <v>60</v>
      </c>
      <c r="AX36">
        <v>30</v>
      </c>
      <c r="AY36">
        <v>50</v>
      </c>
      <c r="AZ36">
        <v>5</v>
      </c>
      <c r="BA36">
        <v>2.93</v>
      </c>
      <c r="BB36">
        <v>35</v>
      </c>
      <c r="BC36">
        <v>15</v>
      </c>
    </row>
    <row r="37" spans="1:55">
      <c r="A37" t="s">
        <v>332</v>
      </c>
      <c r="G37" t="s">
        <v>79</v>
      </c>
      <c r="H37" s="115">
        <v>568.78</v>
      </c>
      <c r="I37" s="88">
        <v>22.83</v>
      </c>
      <c r="J37" s="88">
        <v>4.6400000000000006</v>
      </c>
      <c r="K37" s="88">
        <v>0</v>
      </c>
      <c r="L37" s="88">
        <v>17.04</v>
      </c>
      <c r="M37" s="116">
        <v>0</v>
      </c>
      <c r="N37" s="115">
        <v>236.25</v>
      </c>
      <c r="O37" s="88">
        <v>253.67000000000002</v>
      </c>
      <c r="P37" s="88">
        <v>0</v>
      </c>
      <c r="Q37" s="88">
        <v>0</v>
      </c>
      <c r="R37" s="88">
        <v>0</v>
      </c>
      <c r="S37" s="116">
        <v>0</v>
      </c>
      <c r="W37">
        <v>75.319999999999993</v>
      </c>
      <c r="X37">
        <v>4.16</v>
      </c>
      <c r="Y37">
        <v>46.35</v>
      </c>
      <c r="Z37">
        <v>0</v>
      </c>
      <c r="AA37">
        <v>0</v>
      </c>
      <c r="AB37">
        <v>31.87</v>
      </c>
      <c r="AC37">
        <v>4.83</v>
      </c>
      <c r="AD37">
        <v>8.69</v>
      </c>
      <c r="AE37">
        <v>0.57999999999999996</v>
      </c>
      <c r="AF37">
        <v>0.35</v>
      </c>
      <c r="AG37">
        <v>0.48</v>
      </c>
      <c r="AH37">
        <v>0.87</v>
      </c>
      <c r="AI37">
        <v>0.63</v>
      </c>
      <c r="AJ37">
        <v>0.76</v>
      </c>
      <c r="AK37">
        <v>0.68</v>
      </c>
      <c r="AL37">
        <v>0.48</v>
      </c>
      <c r="AM37">
        <v>0.48</v>
      </c>
      <c r="AN37">
        <v>359.24</v>
      </c>
      <c r="AO37">
        <v>0</v>
      </c>
      <c r="AP37">
        <v>0</v>
      </c>
      <c r="AQ37">
        <v>32.14</v>
      </c>
      <c r="AR37">
        <v>204.11</v>
      </c>
      <c r="AS37">
        <v>72.900000000000006</v>
      </c>
      <c r="AT37">
        <v>0</v>
      </c>
      <c r="AU37">
        <v>10.77</v>
      </c>
      <c r="AV37">
        <v>30</v>
      </c>
      <c r="AW37">
        <v>60</v>
      </c>
      <c r="AX37">
        <v>30</v>
      </c>
      <c r="AY37">
        <v>50</v>
      </c>
      <c r="AZ37">
        <v>5</v>
      </c>
      <c r="BA37">
        <v>3.52</v>
      </c>
      <c r="BB37">
        <v>51.8</v>
      </c>
      <c r="BC37">
        <v>22.2</v>
      </c>
    </row>
    <row r="38" spans="1:55">
      <c r="A38" t="s">
        <v>333</v>
      </c>
      <c r="G38" t="s">
        <v>80</v>
      </c>
      <c r="H38" s="115">
        <v>555.4</v>
      </c>
      <c r="I38" s="88">
        <v>27.029999999999998</v>
      </c>
      <c r="J38" s="88">
        <v>4.6400000000000006</v>
      </c>
      <c r="K38" s="88">
        <v>0</v>
      </c>
      <c r="L38" s="88">
        <v>17.53</v>
      </c>
      <c r="M38" s="116">
        <v>0</v>
      </c>
      <c r="N38" s="115">
        <v>236.25</v>
      </c>
      <c r="O38" s="88">
        <v>253.67000000000002</v>
      </c>
      <c r="P38" s="88">
        <v>0</v>
      </c>
      <c r="Q38" s="88">
        <v>0</v>
      </c>
      <c r="R38" s="88">
        <v>0</v>
      </c>
      <c r="S38" s="116">
        <v>0</v>
      </c>
      <c r="W38">
        <v>75.319999999999993</v>
      </c>
      <c r="X38">
        <v>4.16</v>
      </c>
      <c r="Y38">
        <v>46.35</v>
      </c>
      <c r="Z38">
        <v>0</v>
      </c>
      <c r="AA38">
        <v>0</v>
      </c>
      <c r="AB38">
        <v>31.87</v>
      </c>
      <c r="AC38">
        <v>4.83</v>
      </c>
      <c r="AD38">
        <v>8.69</v>
      </c>
      <c r="AE38">
        <v>0.57999999999999996</v>
      </c>
      <c r="AF38">
        <v>0.35</v>
      </c>
      <c r="AG38">
        <v>0.48</v>
      </c>
      <c r="AH38">
        <v>0.87</v>
      </c>
      <c r="AI38">
        <v>0.63</v>
      </c>
      <c r="AJ38">
        <v>0.76</v>
      </c>
      <c r="AK38">
        <v>0.68</v>
      </c>
      <c r="AL38">
        <v>0.48</v>
      </c>
      <c r="AM38">
        <v>0.48</v>
      </c>
      <c r="AN38">
        <v>336.06</v>
      </c>
      <c r="AO38">
        <v>0</v>
      </c>
      <c r="AP38">
        <v>0</v>
      </c>
      <c r="AQ38">
        <v>32.14</v>
      </c>
      <c r="AR38">
        <v>204.11</v>
      </c>
      <c r="AS38">
        <v>72.900000000000006</v>
      </c>
      <c r="AT38">
        <v>0</v>
      </c>
      <c r="AU38">
        <v>10.77</v>
      </c>
      <c r="AV38">
        <v>30</v>
      </c>
      <c r="AW38">
        <v>60</v>
      </c>
      <c r="AX38">
        <v>30</v>
      </c>
      <c r="AY38">
        <v>50</v>
      </c>
      <c r="AZ38">
        <v>5</v>
      </c>
      <c r="BA38">
        <v>4.01</v>
      </c>
      <c r="BB38">
        <v>61.6</v>
      </c>
      <c r="BC38">
        <v>26.4</v>
      </c>
    </row>
    <row r="39" spans="1:55">
      <c r="A39" t="s">
        <v>334</v>
      </c>
      <c r="G39" t="s">
        <v>81</v>
      </c>
      <c r="H39" s="115">
        <v>564.41</v>
      </c>
      <c r="I39" s="88">
        <v>32.130000000000003</v>
      </c>
      <c r="J39" s="88">
        <v>4.6400000000000006</v>
      </c>
      <c r="K39" s="88">
        <v>0</v>
      </c>
      <c r="L39" s="88">
        <v>18.02</v>
      </c>
      <c r="M39" s="116">
        <v>0</v>
      </c>
      <c r="N39" s="115">
        <v>236.25</v>
      </c>
      <c r="O39" s="88">
        <v>253.67000000000002</v>
      </c>
      <c r="P39" s="88">
        <v>0</v>
      </c>
      <c r="Q39" s="88">
        <v>0</v>
      </c>
      <c r="R39" s="88">
        <v>0</v>
      </c>
      <c r="S39" s="116">
        <v>0</v>
      </c>
      <c r="W39">
        <v>75.319999999999993</v>
      </c>
      <c r="X39">
        <v>4.16</v>
      </c>
      <c r="Y39">
        <v>46.35</v>
      </c>
      <c r="Z39">
        <v>0</v>
      </c>
      <c r="AA39">
        <v>0</v>
      </c>
      <c r="AB39">
        <v>31.87</v>
      </c>
      <c r="AC39">
        <v>4.83</v>
      </c>
      <c r="AD39">
        <v>8.69</v>
      </c>
      <c r="AE39">
        <v>0.57999999999999996</v>
      </c>
      <c r="AF39">
        <v>0.35</v>
      </c>
      <c r="AG39">
        <v>0.48</v>
      </c>
      <c r="AH39">
        <v>0.87</v>
      </c>
      <c r="AI39">
        <v>0.63</v>
      </c>
      <c r="AJ39">
        <v>0.76</v>
      </c>
      <c r="AK39">
        <v>0.68</v>
      </c>
      <c r="AL39">
        <v>0.48</v>
      </c>
      <c r="AM39">
        <v>0.48</v>
      </c>
      <c r="AN39">
        <v>333.17</v>
      </c>
      <c r="AO39">
        <v>0</v>
      </c>
      <c r="AP39">
        <v>0</v>
      </c>
      <c r="AQ39">
        <v>32.14</v>
      </c>
      <c r="AR39">
        <v>204.11</v>
      </c>
      <c r="AS39">
        <v>72.900000000000006</v>
      </c>
      <c r="AT39">
        <v>0</v>
      </c>
      <c r="AU39">
        <v>10.77</v>
      </c>
      <c r="AV39">
        <v>30</v>
      </c>
      <c r="AW39">
        <v>60</v>
      </c>
      <c r="AX39">
        <v>30</v>
      </c>
      <c r="AY39">
        <v>50</v>
      </c>
      <c r="AZ39">
        <v>5</v>
      </c>
      <c r="BA39">
        <v>4.5</v>
      </c>
      <c r="BB39">
        <v>73.5</v>
      </c>
      <c r="BC39">
        <v>31.5</v>
      </c>
    </row>
    <row r="40" spans="1:55">
      <c r="A40" t="s">
        <v>355</v>
      </c>
      <c r="G40" t="s">
        <v>82</v>
      </c>
      <c r="H40" s="115">
        <v>529.34999999999991</v>
      </c>
      <c r="I40" s="88">
        <v>35.730000000000004</v>
      </c>
      <c r="J40" s="88">
        <v>4.6400000000000006</v>
      </c>
      <c r="K40" s="88">
        <v>0</v>
      </c>
      <c r="L40" s="88">
        <v>18.509999999999998</v>
      </c>
      <c r="M40" s="116">
        <v>0</v>
      </c>
      <c r="N40" s="115">
        <v>236.25</v>
      </c>
      <c r="O40" s="88">
        <v>253.67000000000002</v>
      </c>
      <c r="P40" s="88">
        <v>0</v>
      </c>
      <c r="Q40" s="88">
        <v>0</v>
      </c>
      <c r="R40" s="88">
        <v>0</v>
      </c>
      <c r="S40" s="116">
        <v>0</v>
      </c>
      <c r="W40">
        <v>75.319999999999993</v>
      </c>
      <c r="X40">
        <v>4.16</v>
      </c>
      <c r="Y40">
        <v>46.35</v>
      </c>
      <c r="Z40">
        <v>0</v>
      </c>
      <c r="AA40">
        <v>0</v>
      </c>
      <c r="AB40">
        <v>31.87</v>
      </c>
      <c r="AC40">
        <v>4.83</v>
      </c>
      <c r="AD40">
        <v>8.69</v>
      </c>
      <c r="AE40">
        <v>0.57999999999999996</v>
      </c>
      <c r="AF40">
        <v>0.35</v>
      </c>
      <c r="AG40">
        <v>0.48</v>
      </c>
      <c r="AH40">
        <v>0.87</v>
      </c>
      <c r="AI40">
        <v>0.63</v>
      </c>
      <c r="AJ40">
        <v>0.76</v>
      </c>
      <c r="AK40">
        <v>0.68</v>
      </c>
      <c r="AL40">
        <v>0.48</v>
      </c>
      <c r="AM40">
        <v>0.48</v>
      </c>
      <c r="AN40">
        <v>289.70999999999998</v>
      </c>
      <c r="AO40">
        <v>0</v>
      </c>
      <c r="AP40">
        <v>0</v>
      </c>
      <c r="AQ40">
        <v>32.14</v>
      </c>
      <c r="AR40">
        <v>204.11</v>
      </c>
      <c r="AS40">
        <v>72.900000000000006</v>
      </c>
      <c r="AT40">
        <v>0</v>
      </c>
      <c r="AU40">
        <v>10.77</v>
      </c>
      <c r="AV40">
        <v>30</v>
      </c>
      <c r="AW40">
        <v>60</v>
      </c>
      <c r="AX40">
        <v>30</v>
      </c>
      <c r="AY40">
        <v>50</v>
      </c>
      <c r="AZ40">
        <v>5</v>
      </c>
      <c r="BA40">
        <v>4.99</v>
      </c>
      <c r="BB40">
        <v>81.900000000000006</v>
      </c>
      <c r="BC40">
        <v>35.1</v>
      </c>
    </row>
    <row r="41" spans="1:55">
      <c r="A41" t="s">
        <v>356</v>
      </c>
      <c r="G41" t="s">
        <v>83</v>
      </c>
      <c r="H41" s="115">
        <v>505.88</v>
      </c>
      <c r="I41" s="88">
        <v>39.330000000000005</v>
      </c>
      <c r="J41" s="88">
        <v>4.6400000000000006</v>
      </c>
      <c r="K41" s="88">
        <v>0</v>
      </c>
      <c r="L41" s="88">
        <v>19</v>
      </c>
      <c r="M41" s="116">
        <v>0</v>
      </c>
      <c r="N41" s="115">
        <v>236.25</v>
      </c>
      <c r="O41" s="88">
        <v>253.67000000000002</v>
      </c>
      <c r="P41" s="88">
        <v>0</v>
      </c>
      <c r="Q41" s="88">
        <v>0</v>
      </c>
      <c r="R41" s="88">
        <v>0</v>
      </c>
      <c r="S41" s="116">
        <v>0</v>
      </c>
      <c r="W41">
        <v>75.319999999999993</v>
      </c>
      <c r="X41">
        <v>4.16</v>
      </c>
      <c r="Y41">
        <v>46.35</v>
      </c>
      <c r="Z41">
        <v>0</v>
      </c>
      <c r="AA41">
        <v>0</v>
      </c>
      <c r="AB41">
        <v>0</v>
      </c>
      <c r="AC41">
        <v>4.83</v>
      </c>
      <c r="AD41">
        <v>8.69</v>
      </c>
      <c r="AE41">
        <v>0.57999999999999996</v>
      </c>
      <c r="AF41">
        <v>0.35</v>
      </c>
      <c r="AG41">
        <v>0.48</v>
      </c>
      <c r="AH41">
        <v>0.87</v>
      </c>
      <c r="AI41">
        <v>0.63</v>
      </c>
      <c r="AJ41">
        <v>0.76</v>
      </c>
      <c r="AK41">
        <v>0.68</v>
      </c>
      <c r="AL41">
        <v>0.48</v>
      </c>
      <c r="AM41">
        <v>0.48</v>
      </c>
      <c r="AN41">
        <v>289.70999999999998</v>
      </c>
      <c r="AO41">
        <v>0</v>
      </c>
      <c r="AP41">
        <v>0</v>
      </c>
      <c r="AQ41">
        <v>32.14</v>
      </c>
      <c r="AR41">
        <v>204.11</v>
      </c>
      <c r="AS41">
        <v>72.900000000000006</v>
      </c>
      <c r="AT41">
        <v>0</v>
      </c>
      <c r="AU41">
        <v>10.77</v>
      </c>
      <c r="AV41">
        <v>30</v>
      </c>
      <c r="AW41">
        <v>60</v>
      </c>
      <c r="AX41">
        <v>30</v>
      </c>
      <c r="AY41">
        <v>50</v>
      </c>
      <c r="AZ41">
        <v>5</v>
      </c>
      <c r="BA41">
        <v>5.48</v>
      </c>
      <c r="BB41">
        <v>90.3</v>
      </c>
      <c r="BC41">
        <v>38.700000000000003</v>
      </c>
    </row>
    <row r="42" spans="1:55">
      <c r="A42" t="s">
        <v>357</v>
      </c>
      <c r="G42" t="s">
        <v>84</v>
      </c>
      <c r="H42" s="115">
        <v>513.57999999999993</v>
      </c>
      <c r="I42" s="88">
        <v>42.63</v>
      </c>
      <c r="J42" s="88">
        <v>4.6400000000000006</v>
      </c>
      <c r="K42" s="88">
        <v>0</v>
      </c>
      <c r="L42" s="88">
        <v>19.39</v>
      </c>
      <c r="M42" s="116">
        <v>0</v>
      </c>
      <c r="N42" s="115">
        <v>236.25</v>
      </c>
      <c r="O42" s="88">
        <v>253.67000000000002</v>
      </c>
      <c r="P42" s="88">
        <v>0</v>
      </c>
      <c r="Q42" s="88">
        <v>0</v>
      </c>
      <c r="R42" s="88">
        <v>0</v>
      </c>
      <c r="S42" s="116">
        <v>0</v>
      </c>
      <c r="W42">
        <v>75.319999999999993</v>
      </c>
      <c r="X42">
        <v>4.16</v>
      </c>
      <c r="Y42">
        <v>46.35</v>
      </c>
      <c r="Z42">
        <v>0</v>
      </c>
      <c r="AA42">
        <v>0</v>
      </c>
      <c r="AB42">
        <v>0</v>
      </c>
      <c r="AC42">
        <v>4.83</v>
      </c>
      <c r="AD42">
        <v>8.69</v>
      </c>
      <c r="AE42">
        <v>0.57999999999999996</v>
      </c>
      <c r="AF42">
        <v>0.35</v>
      </c>
      <c r="AG42">
        <v>0.48</v>
      </c>
      <c r="AH42">
        <v>0.87</v>
      </c>
      <c r="AI42">
        <v>0.63</v>
      </c>
      <c r="AJ42">
        <v>0.76</v>
      </c>
      <c r="AK42">
        <v>0.68</v>
      </c>
      <c r="AL42">
        <v>0.48</v>
      </c>
      <c r="AM42">
        <v>0.48</v>
      </c>
      <c r="AN42">
        <v>289.70999999999998</v>
      </c>
      <c r="AO42">
        <v>0</v>
      </c>
      <c r="AP42">
        <v>0</v>
      </c>
      <c r="AQ42">
        <v>32.14</v>
      </c>
      <c r="AR42">
        <v>204.11</v>
      </c>
      <c r="AS42">
        <v>72.900000000000006</v>
      </c>
      <c r="AT42">
        <v>0</v>
      </c>
      <c r="AU42">
        <v>10.77</v>
      </c>
      <c r="AV42">
        <v>30</v>
      </c>
      <c r="AW42">
        <v>60</v>
      </c>
      <c r="AX42">
        <v>30</v>
      </c>
      <c r="AY42">
        <v>50</v>
      </c>
      <c r="AZ42">
        <v>5</v>
      </c>
      <c r="BA42">
        <v>5.87</v>
      </c>
      <c r="BB42">
        <v>98</v>
      </c>
      <c r="BC42">
        <v>42</v>
      </c>
    </row>
    <row r="43" spans="1:55">
      <c r="A43" t="s">
        <v>363</v>
      </c>
      <c r="G43" t="s">
        <v>85</v>
      </c>
      <c r="H43" s="115">
        <v>474.23</v>
      </c>
      <c r="I43" s="88">
        <v>45.63</v>
      </c>
      <c r="J43" s="88">
        <v>4.6400000000000006</v>
      </c>
      <c r="K43" s="88">
        <v>0</v>
      </c>
      <c r="L43" s="88">
        <v>19.579999999999998</v>
      </c>
      <c r="M43" s="116">
        <v>0</v>
      </c>
      <c r="N43" s="115">
        <v>236.25</v>
      </c>
      <c r="O43" s="88">
        <v>253.67000000000002</v>
      </c>
      <c r="P43" s="88">
        <v>0</v>
      </c>
      <c r="Q43" s="88">
        <v>0</v>
      </c>
      <c r="R43" s="88">
        <v>0</v>
      </c>
      <c r="S43" s="116">
        <v>0</v>
      </c>
      <c r="W43">
        <v>75.319999999999993</v>
      </c>
      <c r="X43">
        <v>4.16</v>
      </c>
      <c r="Y43">
        <v>0</v>
      </c>
      <c r="Z43">
        <v>0</v>
      </c>
      <c r="AA43">
        <v>0</v>
      </c>
      <c r="AB43">
        <v>0</v>
      </c>
      <c r="AC43">
        <v>4.83</v>
      </c>
      <c r="AD43">
        <v>8.69</v>
      </c>
      <c r="AE43">
        <v>0.57999999999999996</v>
      </c>
      <c r="AF43">
        <v>0.35</v>
      </c>
      <c r="AG43">
        <v>0.48</v>
      </c>
      <c r="AH43">
        <v>0.87</v>
      </c>
      <c r="AI43">
        <v>0.63</v>
      </c>
      <c r="AJ43">
        <v>0.76</v>
      </c>
      <c r="AK43">
        <v>0.68</v>
      </c>
      <c r="AL43">
        <v>0.48</v>
      </c>
      <c r="AM43">
        <v>0.48</v>
      </c>
      <c r="AN43">
        <v>289.70999999999998</v>
      </c>
      <c r="AO43">
        <v>0</v>
      </c>
      <c r="AP43">
        <v>0</v>
      </c>
      <c r="AQ43">
        <v>32.14</v>
      </c>
      <c r="AR43">
        <v>204.11</v>
      </c>
      <c r="AS43">
        <v>72.900000000000006</v>
      </c>
      <c r="AT43">
        <v>0</v>
      </c>
      <c r="AU43">
        <v>10.77</v>
      </c>
      <c r="AV43">
        <v>30</v>
      </c>
      <c r="AW43">
        <v>60</v>
      </c>
      <c r="AX43">
        <v>30</v>
      </c>
      <c r="AY43">
        <v>50</v>
      </c>
      <c r="AZ43">
        <v>5</v>
      </c>
      <c r="BA43">
        <v>6.06</v>
      </c>
      <c r="BB43">
        <v>105</v>
      </c>
      <c r="BC43">
        <v>45</v>
      </c>
    </row>
    <row r="44" spans="1:55">
      <c r="A44" t="s">
        <v>367</v>
      </c>
      <c r="G44" t="s">
        <v>86</v>
      </c>
      <c r="H44" s="115">
        <v>224.98000000000002</v>
      </c>
      <c r="I44" s="88">
        <v>46.830000000000005</v>
      </c>
      <c r="J44" s="88">
        <v>4.6400000000000006</v>
      </c>
      <c r="K44" s="88">
        <v>0</v>
      </c>
      <c r="L44" s="88">
        <v>19.88</v>
      </c>
      <c r="M44" s="116">
        <v>0</v>
      </c>
      <c r="N44" s="115">
        <v>236.25</v>
      </c>
      <c r="O44" s="88">
        <v>253.67000000000002</v>
      </c>
      <c r="P44" s="88">
        <v>0</v>
      </c>
      <c r="Q44" s="88">
        <v>0</v>
      </c>
      <c r="R44" s="88">
        <v>0</v>
      </c>
      <c r="S44" s="116">
        <v>0</v>
      </c>
      <c r="W44">
        <v>75.319999999999993</v>
      </c>
      <c r="X44">
        <v>4.16</v>
      </c>
      <c r="Y44">
        <v>0</v>
      </c>
      <c r="Z44">
        <v>0</v>
      </c>
      <c r="AA44">
        <v>0</v>
      </c>
      <c r="AB44">
        <v>0</v>
      </c>
      <c r="AC44">
        <v>4.83</v>
      </c>
      <c r="AD44">
        <v>8.69</v>
      </c>
      <c r="AE44">
        <v>0.57999999999999996</v>
      </c>
      <c r="AF44">
        <v>0.35</v>
      </c>
      <c r="AG44">
        <v>0.48</v>
      </c>
      <c r="AH44">
        <v>0.87</v>
      </c>
      <c r="AI44">
        <v>0.63</v>
      </c>
      <c r="AJ44">
        <v>0.76</v>
      </c>
      <c r="AK44">
        <v>0.68</v>
      </c>
      <c r="AL44">
        <v>0.48</v>
      </c>
      <c r="AM44">
        <v>0.48</v>
      </c>
      <c r="AN44">
        <v>37.659999999999997</v>
      </c>
      <c r="AO44">
        <v>0</v>
      </c>
      <c r="AP44">
        <v>0</v>
      </c>
      <c r="AQ44">
        <v>32.14</v>
      </c>
      <c r="AR44">
        <v>204.11</v>
      </c>
      <c r="AS44">
        <v>72.900000000000006</v>
      </c>
      <c r="AT44">
        <v>0</v>
      </c>
      <c r="AU44">
        <v>10.77</v>
      </c>
      <c r="AV44">
        <v>30</v>
      </c>
      <c r="AW44">
        <v>60</v>
      </c>
      <c r="AX44">
        <v>30</v>
      </c>
      <c r="AY44">
        <v>50</v>
      </c>
      <c r="AZ44">
        <v>5</v>
      </c>
      <c r="BA44">
        <v>6.36</v>
      </c>
      <c r="BB44">
        <v>107.8</v>
      </c>
      <c r="BC44">
        <v>46.2</v>
      </c>
    </row>
    <row r="45" spans="1:55">
      <c r="A45" t="s">
        <v>390</v>
      </c>
      <c r="G45" t="s">
        <v>87</v>
      </c>
      <c r="H45" s="115">
        <v>153.86000000000001</v>
      </c>
      <c r="I45" s="88">
        <v>48.63</v>
      </c>
      <c r="J45" s="88">
        <v>4.6400000000000006</v>
      </c>
      <c r="K45" s="88">
        <v>0</v>
      </c>
      <c r="L45" s="88">
        <v>20.170000000000002</v>
      </c>
      <c r="M45" s="116">
        <v>0</v>
      </c>
      <c r="N45" s="115">
        <v>236.25</v>
      </c>
      <c r="O45" s="88">
        <v>253.67000000000002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4.16</v>
      </c>
      <c r="Y45">
        <v>0</v>
      </c>
      <c r="Z45">
        <v>0</v>
      </c>
      <c r="AA45">
        <v>0</v>
      </c>
      <c r="AB45">
        <v>0</v>
      </c>
      <c r="AC45">
        <v>4.83</v>
      </c>
      <c r="AD45">
        <v>8.69</v>
      </c>
      <c r="AE45">
        <v>0.57999999999999996</v>
      </c>
      <c r="AF45">
        <v>0.35</v>
      </c>
      <c r="AG45">
        <v>0.48</v>
      </c>
      <c r="AH45">
        <v>0.87</v>
      </c>
      <c r="AI45">
        <v>0.63</v>
      </c>
      <c r="AJ45">
        <v>0.76</v>
      </c>
      <c r="AK45">
        <v>0.68</v>
      </c>
      <c r="AL45">
        <v>0.48</v>
      </c>
      <c r="AM45">
        <v>0.48</v>
      </c>
      <c r="AN45">
        <v>37.659999999999997</v>
      </c>
      <c r="AO45">
        <v>0</v>
      </c>
      <c r="AP45">
        <v>0</v>
      </c>
      <c r="AQ45">
        <v>32.14</v>
      </c>
      <c r="AR45">
        <v>204.11</v>
      </c>
      <c r="AS45">
        <v>72.900000000000006</v>
      </c>
      <c r="AT45">
        <v>0</v>
      </c>
      <c r="AU45">
        <v>10.77</v>
      </c>
      <c r="AV45">
        <v>30</v>
      </c>
      <c r="AW45">
        <v>60</v>
      </c>
      <c r="AX45">
        <v>30</v>
      </c>
      <c r="AY45">
        <v>50</v>
      </c>
      <c r="AZ45">
        <v>5</v>
      </c>
      <c r="BA45">
        <v>6.65</v>
      </c>
      <c r="BB45">
        <v>112</v>
      </c>
      <c r="BC45">
        <v>48</v>
      </c>
    </row>
    <row r="46" spans="1:55">
      <c r="A46" t="s">
        <v>391</v>
      </c>
      <c r="G46" t="s">
        <v>88</v>
      </c>
      <c r="H46" s="115">
        <v>155.26</v>
      </c>
      <c r="I46" s="88">
        <v>49.230000000000004</v>
      </c>
      <c r="J46" s="88">
        <v>4.6400000000000006</v>
      </c>
      <c r="K46" s="88">
        <v>0</v>
      </c>
      <c r="L46" s="88">
        <v>20.27</v>
      </c>
      <c r="M46" s="116">
        <v>0</v>
      </c>
      <c r="N46" s="115">
        <v>236.25</v>
      </c>
      <c r="O46" s="88">
        <v>253.67000000000002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4.16</v>
      </c>
      <c r="Y46">
        <v>0</v>
      </c>
      <c r="Z46">
        <v>0</v>
      </c>
      <c r="AA46">
        <v>0</v>
      </c>
      <c r="AB46">
        <v>0</v>
      </c>
      <c r="AC46">
        <v>4.83</v>
      </c>
      <c r="AD46">
        <v>8.69</v>
      </c>
      <c r="AE46">
        <v>0.57999999999999996</v>
      </c>
      <c r="AF46">
        <v>0.35</v>
      </c>
      <c r="AG46">
        <v>0.48</v>
      </c>
      <c r="AH46">
        <v>0.87</v>
      </c>
      <c r="AI46">
        <v>0.63</v>
      </c>
      <c r="AJ46">
        <v>0.76</v>
      </c>
      <c r="AK46">
        <v>0.68</v>
      </c>
      <c r="AL46">
        <v>0.48</v>
      </c>
      <c r="AM46">
        <v>0.48</v>
      </c>
      <c r="AN46">
        <v>37.659999999999997</v>
      </c>
      <c r="AO46">
        <v>0</v>
      </c>
      <c r="AP46">
        <v>0</v>
      </c>
      <c r="AQ46">
        <v>32.14</v>
      </c>
      <c r="AR46">
        <v>204.11</v>
      </c>
      <c r="AS46">
        <v>72.900000000000006</v>
      </c>
      <c r="AT46">
        <v>0</v>
      </c>
      <c r="AU46">
        <v>10.77</v>
      </c>
      <c r="AV46">
        <v>30</v>
      </c>
      <c r="AW46">
        <v>60</v>
      </c>
      <c r="AX46">
        <v>30</v>
      </c>
      <c r="AY46">
        <v>50</v>
      </c>
      <c r="AZ46">
        <v>5</v>
      </c>
      <c r="BA46">
        <v>6.75</v>
      </c>
      <c r="BB46">
        <v>113.4</v>
      </c>
      <c r="BC46">
        <v>48.6</v>
      </c>
    </row>
    <row r="47" spans="1:55">
      <c r="A47" t="s">
        <v>395</v>
      </c>
      <c r="G47" t="s">
        <v>89</v>
      </c>
      <c r="H47" s="115">
        <v>157.36000000000001</v>
      </c>
      <c r="I47" s="88">
        <v>50.13</v>
      </c>
      <c r="J47" s="88">
        <v>4.6400000000000006</v>
      </c>
      <c r="K47" s="88">
        <v>0</v>
      </c>
      <c r="L47" s="88">
        <v>14.68</v>
      </c>
      <c r="M47" s="116">
        <v>0</v>
      </c>
      <c r="N47" s="115">
        <v>236.25</v>
      </c>
      <c r="O47" s="88">
        <v>253.67000000000002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4.16</v>
      </c>
      <c r="Y47">
        <v>0</v>
      </c>
      <c r="Z47">
        <v>0</v>
      </c>
      <c r="AA47">
        <v>0</v>
      </c>
      <c r="AB47">
        <v>0</v>
      </c>
      <c r="AC47">
        <v>4.83</v>
      </c>
      <c r="AD47">
        <v>2.9</v>
      </c>
      <c r="AE47">
        <v>0.57999999999999996</v>
      </c>
      <c r="AF47">
        <v>0.35</v>
      </c>
      <c r="AG47">
        <v>0.48</v>
      </c>
      <c r="AH47">
        <v>0.87</v>
      </c>
      <c r="AI47">
        <v>0.63</v>
      </c>
      <c r="AJ47">
        <v>0.76</v>
      </c>
      <c r="AK47">
        <v>0.68</v>
      </c>
      <c r="AL47">
        <v>0.48</v>
      </c>
      <c r="AM47">
        <v>0.48</v>
      </c>
      <c r="AN47">
        <v>37.659999999999997</v>
      </c>
      <c r="AO47">
        <v>0</v>
      </c>
      <c r="AP47">
        <v>0</v>
      </c>
      <c r="AQ47">
        <v>32.14</v>
      </c>
      <c r="AR47">
        <v>204.11</v>
      </c>
      <c r="AS47">
        <v>72.900000000000006</v>
      </c>
      <c r="AT47">
        <v>0</v>
      </c>
      <c r="AU47">
        <v>10.77</v>
      </c>
      <c r="AV47">
        <v>30</v>
      </c>
      <c r="AW47">
        <v>60</v>
      </c>
      <c r="AX47">
        <v>30</v>
      </c>
      <c r="AY47">
        <v>50</v>
      </c>
      <c r="AZ47">
        <v>5</v>
      </c>
      <c r="BA47">
        <v>6.95</v>
      </c>
      <c r="BB47">
        <v>115.5</v>
      </c>
      <c r="BC47">
        <v>49.5</v>
      </c>
    </row>
    <row r="48" spans="1:55">
      <c r="A48" t="s">
        <v>399</v>
      </c>
      <c r="G48" t="s">
        <v>90</v>
      </c>
      <c r="H48" s="115">
        <v>119.7</v>
      </c>
      <c r="I48" s="88">
        <v>50.13</v>
      </c>
      <c r="J48" s="88">
        <v>4.6400000000000006</v>
      </c>
      <c r="K48" s="88">
        <v>0</v>
      </c>
      <c r="L48" s="88">
        <v>14.77</v>
      </c>
      <c r="M48" s="116">
        <v>0</v>
      </c>
      <c r="N48" s="115">
        <v>236.25</v>
      </c>
      <c r="O48" s="88">
        <v>253.67000000000002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4.16</v>
      </c>
      <c r="Y48">
        <v>0</v>
      </c>
      <c r="Z48">
        <v>0</v>
      </c>
      <c r="AA48">
        <v>0</v>
      </c>
      <c r="AB48">
        <v>0</v>
      </c>
      <c r="AC48">
        <v>4.83</v>
      </c>
      <c r="AD48">
        <v>2.9</v>
      </c>
      <c r="AE48">
        <v>0.57999999999999996</v>
      </c>
      <c r="AF48">
        <v>0.35</v>
      </c>
      <c r="AG48">
        <v>0.48</v>
      </c>
      <c r="AH48">
        <v>0.87</v>
      </c>
      <c r="AI48">
        <v>0.63</v>
      </c>
      <c r="AJ48">
        <v>0.76</v>
      </c>
      <c r="AK48">
        <v>0.68</v>
      </c>
      <c r="AL48">
        <v>0.48</v>
      </c>
      <c r="AM48">
        <v>0.48</v>
      </c>
      <c r="AN48">
        <v>0</v>
      </c>
      <c r="AO48">
        <v>0</v>
      </c>
      <c r="AP48">
        <v>0</v>
      </c>
      <c r="AQ48">
        <v>32.14</v>
      </c>
      <c r="AR48">
        <v>204.11</v>
      </c>
      <c r="AS48">
        <v>72.900000000000006</v>
      </c>
      <c r="AT48">
        <v>0</v>
      </c>
      <c r="AU48">
        <v>10.77</v>
      </c>
      <c r="AV48">
        <v>30</v>
      </c>
      <c r="AW48">
        <v>60</v>
      </c>
      <c r="AX48">
        <v>30</v>
      </c>
      <c r="AY48">
        <v>50</v>
      </c>
      <c r="AZ48">
        <v>5</v>
      </c>
      <c r="BA48">
        <v>7.04</v>
      </c>
      <c r="BB48">
        <v>115.5</v>
      </c>
      <c r="BC48">
        <v>49.5</v>
      </c>
    </row>
    <row r="49" spans="1:55">
      <c r="A49" t="s">
        <v>400</v>
      </c>
      <c r="G49" t="s">
        <v>91</v>
      </c>
      <c r="H49" s="115">
        <v>121.8</v>
      </c>
      <c r="I49" s="88">
        <v>51.03</v>
      </c>
      <c r="J49" s="88">
        <v>4.6400000000000006</v>
      </c>
      <c r="K49" s="88">
        <v>0</v>
      </c>
      <c r="L49" s="88">
        <v>14.77</v>
      </c>
      <c r="M49" s="116">
        <v>0</v>
      </c>
      <c r="N49" s="115">
        <v>236.25</v>
      </c>
      <c r="O49" s="88">
        <v>253.67000000000002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4.16</v>
      </c>
      <c r="Y49">
        <v>0</v>
      </c>
      <c r="Z49">
        <v>0</v>
      </c>
      <c r="AA49">
        <v>0</v>
      </c>
      <c r="AB49">
        <v>0</v>
      </c>
      <c r="AC49">
        <v>4.83</v>
      </c>
      <c r="AD49">
        <v>2.9</v>
      </c>
      <c r="AE49">
        <v>0.57999999999999996</v>
      </c>
      <c r="AF49">
        <v>0.35</v>
      </c>
      <c r="AG49">
        <v>0.48</v>
      </c>
      <c r="AH49">
        <v>0.87</v>
      </c>
      <c r="AI49">
        <v>0.63</v>
      </c>
      <c r="AJ49">
        <v>0.76</v>
      </c>
      <c r="AK49">
        <v>0.68</v>
      </c>
      <c r="AL49">
        <v>0.48</v>
      </c>
      <c r="AM49">
        <v>0.48</v>
      </c>
      <c r="AN49">
        <v>0</v>
      </c>
      <c r="AO49">
        <v>0</v>
      </c>
      <c r="AP49">
        <v>0</v>
      </c>
      <c r="AQ49">
        <v>32.14</v>
      </c>
      <c r="AR49">
        <v>204.11</v>
      </c>
      <c r="AS49">
        <v>72.900000000000006</v>
      </c>
      <c r="AT49">
        <v>0</v>
      </c>
      <c r="AU49">
        <v>10.77</v>
      </c>
      <c r="AV49">
        <v>30</v>
      </c>
      <c r="AW49">
        <v>60</v>
      </c>
      <c r="AX49">
        <v>30</v>
      </c>
      <c r="AY49">
        <v>50</v>
      </c>
      <c r="AZ49">
        <v>5</v>
      </c>
      <c r="BA49">
        <v>7.04</v>
      </c>
      <c r="BB49">
        <v>117.6</v>
      </c>
      <c r="BC49">
        <v>50.4</v>
      </c>
    </row>
    <row r="50" spans="1:55">
      <c r="A50" t="s">
        <v>401</v>
      </c>
      <c r="G50" t="s">
        <v>92</v>
      </c>
      <c r="H50" s="115">
        <v>121.8</v>
      </c>
      <c r="I50" s="88">
        <v>51.03</v>
      </c>
      <c r="J50" s="88">
        <v>4.6400000000000006</v>
      </c>
      <c r="K50" s="88">
        <v>0</v>
      </c>
      <c r="L50" s="88">
        <v>14.870000000000001</v>
      </c>
      <c r="M50" s="116">
        <v>0</v>
      </c>
      <c r="N50" s="115">
        <v>236.25</v>
      </c>
      <c r="O50" s="88">
        <v>253.67000000000002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4.16</v>
      </c>
      <c r="Y50">
        <v>0</v>
      </c>
      <c r="Z50">
        <v>0</v>
      </c>
      <c r="AA50">
        <v>0</v>
      </c>
      <c r="AB50">
        <v>0</v>
      </c>
      <c r="AC50">
        <v>4.83</v>
      </c>
      <c r="AD50">
        <v>2.9</v>
      </c>
      <c r="AE50">
        <v>0.57999999999999996</v>
      </c>
      <c r="AF50">
        <v>0.35</v>
      </c>
      <c r="AG50">
        <v>0.48</v>
      </c>
      <c r="AH50">
        <v>0.87</v>
      </c>
      <c r="AI50">
        <v>0.63</v>
      </c>
      <c r="AJ50">
        <v>0.76</v>
      </c>
      <c r="AK50">
        <v>0.68</v>
      </c>
      <c r="AL50">
        <v>0.48</v>
      </c>
      <c r="AM50">
        <v>0.48</v>
      </c>
      <c r="AN50">
        <v>0</v>
      </c>
      <c r="AO50">
        <v>0</v>
      </c>
      <c r="AP50">
        <v>0</v>
      </c>
      <c r="AQ50">
        <v>32.14</v>
      </c>
      <c r="AR50">
        <v>204.11</v>
      </c>
      <c r="AS50">
        <v>72.900000000000006</v>
      </c>
      <c r="AT50">
        <v>0</v>
      </c>
      <c r="AU50">
        <v>10.77</v>
      </c>
      <c r="AV50">
        <v>30</v>
      </c>
      <c r="AW50">
        <v>60</v>
      </c>
      <c r="AX50">
        <v>30</v>
      </c>
      <c r="AY50">
        <v>50</v>
      </c>
      <c r="AZ50">
        <v>5</v>
      </c>
      <c r="BA50">
        <v>7.14</v>
      </c>
      <c r="BB50">
        <v>117.6</v>
      </c>
      <c r="BC50">
        <v>50.4</v>
      </c>
    </row>
    <row r="51" spans="1:55">
      <c r="A51" t="s">
        <v>403</v>
      </c>
      <c r="G51" t="s">
        <v>93</v>
      </c>
      <c r="H51" s="115">
        <v>121.8</v>
      </c>
      <c r="I51" s="88">
        <v>51.03</v>
      </c>
      <c r="J51" s="88">
        <v>4.6400000000000006</v>
      </c>
      <c r="K51" s="88">
        <v>0</v>
      </c>
      <c r="L51" s="88">
        <v>14.77</v>
      </c>
      <c r="M51" s="116">
        <v>0</v>
      </c>
      <c r="N51" s="115">
        <v>236.25</v>
      </c>
      <c r="O51" s="88">
        <v>253.67000000000002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4.16</v>
      </c>
      <c r="Y51">
        <v>0</v>
      </c>
      <c r="Z51">
        <v>0</v>
      </c>
      <c r="AA51">
        <v>0</v>
      </c>
      <c r="AB51">
        <v>0</v>
      </c>
      <c r="AC51">
        <v>4.83</v>
      </c>
      <c r="AD51">
        <v>2.9</v>
      </c>
      <c r="AE51">
        <v>0.57999999999999996</v>
      </c>
      <c r="AF51">
        <v>0.35</v>
      </c>
      <c r="AG51">
        <v>0.48</v>
      </c>
      <c r="AH51">
        <v>0.87</v>
      </c>
      <c r="AI51">
        <v>0.63</v>
      </c>
      <c r="AJ51">
        <v>0.76</v>
      </c>
      <c r="AK51">
        <v>0.68</v>
      </c>
      <c r="AL51">
        <v>0.48</v>
      </c>
      <c r="AM51">
        <v>0.48</v>
      </c>
      <c r="AN51">
        <v>0</v>
      </c>
      <c r="AO51">
        <v>0</v>
      </c>
      <c r="AP51">
        <v>0</v>
      </c>
      <c r="AQ51">
        <v>32.14</v>
      </c>
      <c r="AR51">
        <v>204.11</v>
      </c>
      <c r="AS51">
        <v>72.900000000000006</v>
      </c>
      <c r="AT51">
        <v>0</v>
      </c>
      <c r="AU51">
        <v>10.77</v>
      </c>
      <c r="AV51">
        <v>30</v>
      </c>
      <c r="AW51">
        <v>60</v>
      </c>
      <c r="AX51">
        <v>30</v>
      </c>
      <c r="AY51">
        <v>50</v>
      </c>
      <c r="AZ51">
        <v>5</v>
      </c>
      <c r="BA51">
        <v>7.04</v>
      </c>
      <c r="BB51">
        <v>117.6</v>
      </c>
      <c r="BC51">
        <v>50.4</v>
      </c>
    </row>
    <row r="52" spans="1:55">
      <c r="A52" t="s">
        <v>404</v>
      </c>
      <c r="G52" t="s">
        <v>94</v>
      </c>
      <c r="H52" s="115">
        <v>121.8</v>
      </c>
      <c r="I52" s="88">
        <v>51.03</v>
      </c>
      <c r="J52" s="88">
        <v>4.6400000000000006</v>
      </c>
      <c r="K52" s="88">
        <v>0</v>
      </c>
      <c r="L52" s="88">
        <v>14.68</v>
      </c>
      <c r="M52" s="116">
        <v>0</v>
      </c>
      <c r="N52" s="115">
        <v>236.25</v>
      </c>
      <c r="O52" s="88">
        <v>253.67000000000002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4.16</v>
      </c>
      <c r="Y52">
        <v>0</v>
      </c>
      <c r="Z52">
        <v>0</v>
      </c>
      <c r="AA52">
        <v>0</v>
      </c>
      <c r="AB52">
        <v>0</v>
      </c>
      <c r="AC52">
        <v>4.83</v>
      </c>
      <c r="AD52">
        <v>2.9</v>
      </c>
      <c r="AE52">
        <v>0.57999999999999996</v>
      </c>
      <c r="AF52">
        <v>0.35</v>
      </c>
      <c r="AG52">
        <v>0.48</v>
      </c>
      <c r="AH52">
        <v>0.87</v>
      </c>
      <c r="AI52">
        <v>0.63</v>
      </c>
      <c r="AJ52">
        <v>0.76</v>
      </c>
      <c r="AK52">
        <v>0.68</v>
      </c>
      <c r="AL52">
        <v>0.48</v>
      </c>
      <c r="AM52">
        <v>0.48</v>
      </c>
      <c r="AN52">
        <v>0</v>
      </c>
      <c r="AO52">
        <v>0</v>
      </c>
      <c r="AP52">
        <v>0</v>
      </c>
      <c r="AQ52">
        <v>32.14</v>
      </c>
      <c r="AR52">
        <v>204.11</v>
      </c>
      <c r="AS52">
        <v>72.900000000000006</v>
      </c>
      <c r="AT52">
        <v>0</v>
      </c>
      <c r="AU52">
        <v>10.77</v>
      </c>
      <c r="AV52">
        <v>30</v>
      </c>
      <c r="AW52">
        <v>60</v>
      </c>
      <c r="AX52">
        <v>30</v>
      </c>
      <c r="AY52">
        <v>50</v>
      </c>
      <c r="AZ52">
        <v>5</v>
      </c>
      <c r="BA52">
        <v>6.95</v>
      </c>
      <c r="BB52">
        <v>117.6</v>
      </c>
      <c r="BC52">
        <v>50.4</v>
      </c>
    </row>
    <row r="53" spans="1:55">
      <c r="A53" t="s">
        <v>445</v>
      </c>
      <c r="G53" t="s">
        <v>95</v>
      </c>
      <c r="H53" s="115">
        <v>121.8</v>
      </c>
      <c r="I53" s="88">
        <v>51.03</v>
      </c>
      <c r="J53" s="88">
        <v>4.6400000000000006</v>
      </c>
      <c r="K53" s="88">
        <v>0</v>
      </c>
      <c r="L53" s="88">
        <v>14.58</v>
      </c>
      <c r="M53" s="116">
        <v>0</v>
      </c>
      <c r="N53" s="115">
        <v>236.25</v>
      </c>
      <c r="O53" s="88">
        <v>253.67000000000002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4.16</v>
      </c>
      <c r="Y53">
        <v>0</v>
      </c>
      <c r="Z53">
        <v>0</v>
      </c>
      <c r="AA53">
        <v>0</v>
      </c>
      <c r="AB53">
        <v>0</v>
      </c>
      <c r="AC53">
        <v>4.83</v>
      </c>
      <c r="AD53">
        <v>2.9</v>
      </c>
      <c r="AE53">
        <v>0.57999999999999996</v>
      </c>
      <c r="AF53">
        <v>0.35</v>
      </c>
      <c r="AG53">
        <v>0.48</v>
      </c>
      <c r="AH53">
        <v>0.87</v>
      </c>
      <c r="AI53">
        <v>0.63</v>
      </c>
      <c r="AJ53">
        <v>0.76</v>
      </c>
      <c r="AK53">
        <v>0.68</v>
      </c>
      <c r="AL53">
        <v>0.48</v>
      </c>
      <c r="AM53">
        <v>0.48</v>
      </c>
      <c r="AN53">
        <v>0</v>
      </c>
      <c r="AO53">
        <v>0</v>
      </c>
      <c r="AP53">
        <v>0</v>
      </c>
      <c r="AQ53">
        <v>32.14</v>
      </c>
      <c r="AR53">
        <v>204.11</v>
      </c>
      <c r="AS53">
        <v>72.900000000000006</v>
      </c>
      <c r="AT53">
        <v>0</v>
      </c>
      <c r="AU53">
        <v>10.77</v>
      </c>
      <c r="AV53">
        <v>30</v>
      </c>
      <c r="AW53">
        <v>60</v>
      </c>
      <c r="AX53">
        <v>30</v>
      </c>
      <c r="AY53">
        <v>50</v>
      </c>
      <c r="AZ53">
        <v>5</v>
      </c>
      <c r="BA53">
        <v>6.85</v>
      </c>
      <c r="BB53">
        <v>117.6</v>
      </c>
      <c r="BC53">
        <v>50.4</v>
      </c>
    </row>
    <row r="54" spans="1:55">
      <c r="A54" t="s">
        <v>444</v>
      </c>
      <c r="G54" t="s">
        <v>96</v>
      </c>
      <c r="H54" s="115">
        <v>121.8</v>
      </c>
      <c r="I54" s="88">
        <v>51.03</v>
      </c>
      <c r="J54" s="88">
        <v>4.6400000000000006</v>
      </c>
      <c r="K54" s="88">
        <v>0</v>
      </c>
      <c r="L54" s="88">
        <v>14.48</v>
      </c>
      <c r="M54" s="116">
        <v>0</v>
      </c>
      <c r="N54" s="115">
        <v>236.25</v>
      </c>
      <c r="O54" s="88">
        <v>253.67000000000002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4.16</v>
      </c>
      <c r="Y54">
        <v>0</v>
      </c>
      <c r="Z54">
        <v>0</v>
      </c>
      <c r="AA54">
        <v>0</v>
      </c>
      <c r="AB54">
        <v>0</v>
      </c>
      <c r="AC54">
        <v>4.83</v>
      </c>
      <c r="AD54">
        <v>2.9</v>
      </c>
      <c r="AE54">
        <v>0.57999999999999996</v>
      </c>
      <c r="AF54">
        <v>0.35</v>
      </c>
      <c r="AG54">
        <v>0.48</v>
      </c>
      <c r="AH54">
        <v>0.87</v>
      </c>
      <c r="AI54">
        <v>0.63</v>
      </c>
      <c r="AJ54">
        <v>0.76</v>
      </c>
      <c r="AK54">
        <v>0.68</v>
      </c>
      <c r="AL54">
        <v>0.48</v>
      </c>
      <c r="AM54">
        <v>0.48</v>
      </c>
      <c r="AN54">
        <v>0</v>
      </c>
      <c r="AO54">
        <v>0</v>
      </c>
      <c r="AP54">
        <v>0</v>
      </c>
      <c r="AQ54">
        <v>32.14</v>
      </c>
      <c r="AR54">
        <v>204.11</v>
      </c>
      <c r="AS54">
        <v>72.900000000000006</v>
      </c>
      <c r="AT54">
        <v>0</v>
      </c>
      <c r="AU54">
        <v>10.77</v>
      </c>
      <c r="AV54">
        <v>30</v>
      </c>
      <c r="AW54">
        <v>60</v>
      </c>
      <c r="AX54">
        <v>30</v>
      </c>
      <c r="AY54">
        <v>50</v>
      </c>
      <c r="AZ54">
        <v>5</v>
      </c>
      <c r="BA54">
        <v>6.75</v>
      </c>
      <c r="BB54">
        <v>117.6</v>
      </c>
      <c r="BC54">
        <v>50.4</v>
      </c>
    </row>
    <row r="55" spans="1:55">
      <c r="A55" t="s">
        <v>446</v>
      </c>
      <c r="G55" t="s">
        <v>97</v>
      </c>
      <c r="H55" s="115">
        <v>121.8</v>
      </c>
      <c r="I55" s="88">
        <v>51.03</v>
      </c>
      <c r="J55" s="88">
        <v>4.5500000000000007</v>
      </c>
      <c r="K55" s="88">
        <v>0</v>
      </c>
      <c r="L55" s="88">
        <v>14.38</v>
      </c>
      <c r="M55" s="116">
        <v>0</v>
      </c>
      <c r="N55" s="115">
        <v>236.25</v>
      </c>
      <c r="O55" s="88">
        <v>253.67000000000002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4.07</v>
      </c>
      <c r="Y55">
        <v>0</v>
      </c>
      <c r="Z55">
        <v>0</v>
      </c>
      <c r="AA55">
        <v>0</v>
      </c>
      <c r="AB55">
        <v>0</v>
      </c>
      <c r="AC55">
        <v>4.83</v>
      </c>
      <c r="AD55">
        <v>2.9</v>
      </c>
      <c r="AE55">
        <v>0.57999999999999996</v>
      </c>
      <c r="AF55">
        <v>0.35</v>
      </c>
      <c r="AG55">
        <v>0.48</v>
      </c>
      <c r="AH55">
        <v>0.87</v>
      </c>
      <c r="AI55">
        <v>0.63</v>
      </c>
      <c r="AJ55">
        <v>0.76</v>
      </c>
      <c r="AK55">
        <v>0.68</v>
      </c>
      <c r="AL55">
        <v>0.48</v>
      </c>
      <c r="AM55">
        <v>0.48</v>
      </c>
      <c r="AN55">
        <v>0</v>
      </c>
      <c r="AO55">
        <v>0</v>
      </c>
      <c r="AP55">
        <v>0</v>
      </c>
      <c r="AQ55">
        <v>32.14</v>
      </c>
      <c r="AR55">
        <v>204.11</v>
      </c>
      <c r="AS55">
        <v>72.900000000000006</v>
      </c>
      <c r="AT55">
        <v>0</v>
      </c>
      <c r="AU55">
        <v>10.77</v>
      </c>
      <c r="AV55">
        <v>30</v>
      </c>
      <c r="AW55">
        <v>60</v>
      </c>
      <c r="AX55">
        <v>30</v>
      </c>
      <c r="AY55">
        <v>50</v>
      </c>
      <c r="AZ55">
        <v>5</v>
      </c>
      <c r="BA55">
        <v>6.65</v>
      </c>
      <c r="BB55">
        <v>117.6</v>
      </c>
      <c r="BC55">
        <v>50.4</v>
      </c>
    </row>
    <row r="56" spans="1:55">
      <c r="A56" t="s">
        <v>446</v>
      </c>
      <c r="G56" t="s">
        <v>98</v>
      </c>
      <c r="H56" s="115">
        <v>121.8</v>
      </c>
      <c r="I56" s="88">
        <v>51.03</v>
      </c>
      <c r="J56" s="88">
        <v>4.5500000000000007</v>
      </c>
      <c r="K56" s="88">
        <v>0</v>
      </c>
      <c r="L56" s="88">
        <v>14.280000000000001</v>
      </c>
      <c r="M56" s="116">
        <v>0</v>
      </c>
      <c r="N56" s="115">
        <v>236.25</v>
      </c>
      <c r="O56" s="88">
        <v>253.67000000000002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4.07</v>
      </c>
      <c r="Y56">
        <v>0</v>
      </c>
      <c r="Z56">
        <v>0</v>
      </c>
      <c r="AA56">
        <v>0</v>
      </c>
      <c r="AB56">
        <v>0</v>
      </c>
      <c r="AC56">
        <v>4.83</v>
      </c>
      <c r="AD56">
        <v>2.9</v>
      </c>
      <c r="AE56">
        <v>0.57999999999999996</v>
      </c>
      <c r="AF56">
        <v>0.35</v>
      </c>
      <c r="AG56">
        <v>0.48</v>
      </c>
      <c r="AH56">
        <v>0.87</v>
      </c>
      <c r="AI56">
        <v>0.63</v>
      </c>
      <c r="AJ56">
        <v>0.76</v>
      </c>
      <c r="AK56">
        <v>0.68</v>
      </c>
      <c r="AL56">
        <v>0.48</v>
      </c>
      <c r="AM56">
        <v>0.48</v>
      </c>
      <c r="AN56">
        <v>0</v>
      </c>
      <c r="AO56">
        <v>0</v>
      </c>
      <c r="AP56">
        <v>0</v>
      </c>
      <c r="AQ56">
        <v>32.14</v>
      </c>
      <c r="AR56">
        <v>204.11</v>
      </c>
      <c r="AS56">
        <v>72.900000000000006</v>
      </c>
      <c r="AT56">
        <v>0</v>
      </c>
      <c r="AU56">
        <v>10.77</v>
      </c>
      <c r="AV56">
        <v>30</v>
      </c>
      <c r="AW56">
        <v>60</v>
      </c>
      <c r="AX56">
        <v>30</v>
      </c>
      <c r="AY56">
        <v>50</v>
      </c>
      <c r="AZ56">
        <v>5</v>
      </c>
      <c r="BA56">
        <v>6.55</v>
      </c>
      <c r="BB56">
        <v>117.6</v>
      </c>
      <c r="BC56">
        <v>50.4</v>
      </c>
    </row>
    <row r="57" spans="1:55">
      <c r="G57" t="s">
        <v>99</v>
      </c>
      <c r="H57" s="115">
        <v>119.7</v>
      </c>
      <c r="I57" s="88">
        <v>50.13</v>
      </c>
      <c r="J57" s="88">
        <v>4.5500000000000007</v>
      </c>
      <c r="K57" s="88">
        <v>0</v>
      </c>
      <c r="L57" s="88">
        <v>13.99</v>
      </c>
      <c r="M57" s="116">
        <v>0</v>
      </c>
      <c r="N57" s="115">
        <v>236.25</v>
      </c>
      <c r="O57" s="88">
        <v>253.67000000000002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4.07</v>
      </c>
      <c r="Y57">
        <v>0</v>
      </c>
      <c r="Z57">
        <v>0</v>
      </c>
      <c r="AA57">
        <v>0</v>
      </c>
      <c r="AB57">
        <v>0</v>
      </c>
      <c r="AC57">
        <v>4.83</v>
      </c>
      <c r="AD57">
        <v>2.9</v>
      </c>
      <c r="AE57">
        <v>0.57999999999999996</v>
      </c>
      <c r="AF57">
        <v>0.35</v>
      </c>
      <c r="AG57">
        <v>0.48</v>
      </c>
      <c r="AH57">
        <v>0.87</v>
      </c>
      <c r="AI57">
        <v>0.63</v>
      </c>
      <c r="AJ57">
        <v>0.76</v>
      </c>
      <c r="AK57">
        <v>0.68</v>
      </c>
      <c r="AL57">
        <v>0.48</v>
      </c>
      <c r="AM57">
        <v>0.48</v>
      </c>
      <c r="AN57">
        <v>0</v>
      </c>
      <c r="AO57">
        <v>0</v>
      </c>
      <c r="AP57">
        <v>0</v>
      </c>
      <c r="AQ57">
        <v>32.14</v>
      </c>
      <c r="AR57">
        <v>204.11</v>
      </c>
      <c r="AS57">
        <v>72.900000000000006</v>
      </c>
      <c r="AT57">
        <v>0</v>
      </c>
      <c r="AU57">
        <v>10.77</v>
      </c>
      <c r="AV57">
        <v>30</v>
      </c>
      <c r="AW57">
        <v>60</v>
      </c>
      <c r="AX57">
        <v>30</v>
      </c>
      <c r="AY57">
        <v>50</v>
      </c>
      <c r="AZ57">
        <v>5</v>
      </c>
      <c r="BA57">
        <v>6.26</v>
      </c>
      <c r="BB57">
        <v>115.5</v>
      </c>
      <c r="BC57">
        <v>49.5</v>
      </c>
    </row>
    <row r="58" spans="1:55">
      <c r="G58" t="s">
        <v>100</v>
      </c>
      <c r="H58" s="115">
        <v>119.7</v>
      </c>
      <c r="I58" s="88">
        <v>50.13</v>
      </c>
      <c r="J58" s="88">
        <v>4.5500000000000007</v>
      </c>
      <c r="K58" s="88">
        <v>0</v>
      </c>
      <c r="L58" s="88">
        <v>13.5</v>
      </c>
      <c r="M58" s="116">
        <v>0</v>
      </c>
      <c r="N58" s="115">
        <v>236.25</v>
      </c>
      <c r="O58" s="88">
        <v>253.67000000000002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4.07</v>
      </c>
      <c r="Y58">
        <v>0</v>
      </c>
      <c r="Z58">
        <v>0</v>
      </c>
      <c r="AA58">
        <v>0</v>
      </c>
      <c r="AB58">
        <v>0</v>
      </c>
      <c r="AC58">
        <v>4.83</v>
      </c>
      <c r="AD58">
        <v>2.9</v>
      </c>
      <c r="AE58">
        <v>0.57999999999999996</v>
      </c>
      <c r="AF58">
        <v>0.35</v>
      </c>
      <c r="AG58">
        <v>0.48</v>
      </c>
      <c r="AH58">
        <v>0.87</v>
      </c>
      <c r="AI58">
        <v>0.63</v>
      </c>
      <c r="AJ58">
        <v>0.76</v>
      </c>
      <c r="AK58">
        <v>0.68</v>
      </c>
      <c r="AL58">
        <v>0.48</v>
      </c>
      <c r="AM58">
        <v>0.48</v>
      </c>
      <c r="AN58">
        <v>0</v>
      </c>
      <c r="AO58">
        <v>0</v>
      </c>
      <c r="AP58">
        <v>0</v>
      </c>
      <c r="AQ58">
        <v>32.14</v>
      </c>
      <c r="AR58">
        <v>204.11</v>
      </c>
      <c r="AS58">
        <v>72.900000000000006</v>
      </c>
      <c r="AT58">
        <v>0</v>
      </c>
      <c r="AU58">
        <v>10.77</v>
      </c>
      <c r="AV58">
        <v>30</v>
      </c>
      <c r="AW58">
        <v>60</v>
      </c>
      <c r="AX58">
        <v>30</v>
      </c>
      <c r="AY58">
        <v>50</v>
      </c>
      <c r="AZ58">
        <v>5</v>
      </c>
      <c r="BA58">
        <v>5.77</v>
      </c>
      <c r="BB58">
        <v>115.5</v>
      </c>
      <c r="BC58">
        <v>49.5</v>
      </c>
    </row>
    <row r="59" spans="1:55">
      <c r="G59" t="s">
        <v>101</v>
      </c>
      <c r="H59" s="115">
        <v>119.7</v>
      </c>
      <c r="I59" s="88">
        <v>50.13</v>
      </c>
      <c r="J59" s="88">
        <v>4.5500000000000007</v>
      </c>
      <c r="K59" s="88">
        <v>0</v>
      </c>
      <c r="L59" s="88">
        <v>13.21</v>
      </c>
      <c r="M59" s="116">
        <v>0</v>
      </c>
      <c r="N59" s="115">
        <v>236.25</v>
      </c>
      <c r="O59" s="88">
        <v>253.67000000000002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4.07</v>
      </c>
      <c r="Y59">
        <v>0</v>
      </c>
      <c r="Z59">
        <v>0</v>
      </c>
      <c r="AA59">
        <v>0</v>
      </c>
      <c r="AB59">
        <v>0</v>
      </c>
      <c r="AC59">
        <v>4.83</v>
      </c>
      <c r="AD59">
        <v>2.9</v>
      </c>
      <c r="AE59">
        <v>0.57999999999999996</v>
      </c>
      <c r="AF59">
        <v>0.35</v>
      </c>
      <c r="AG59">
        <v>0.48</v>
      </c>
      <c r="AH59">
        <v>0.87</v>
      </c>
      <c r="AI59">
        <v>0.63</v>
      </c>
      <c r="AJ59">
        <v>0.76</v>
      </c>
      <c r="AK59">
        <v>0.68</v>
      </c>
      <c r="AL59">
        <v>0.48</v>
      </c>
      <c r="AM59">
        <v>0.48</v>
      </c>
      <c r="AN59">
        <v>0</v>
      </c>
      <c r="AO59">
        <v>0</v>
      </c>
      <c r="AP59">
        <v>0</v>
      </c>
      <c r="AQ59">
        <v>32.14</v>
      </c>
      <c r="AR59">
        <v>204.11</v>
      </c>
      <c r="AS59">
        <v>72.900000000000006</v>
      </c>
      <c r="AT59">
        <v>0</v>
      </c>
      <c r="AU59">
        <v>10.77</v>
      </c>
      <c r="AV59">
        <v>30</v>
      </c>
      <c r="AW59">
        <v>60</v>
      </c>
      <c r="AX59">
        <v>30</v>
      </c>
      <c r="AY59">
        <v>50</v>
      </c>
      <c r="AZ59">
        <v>5</v>
      </c>
      <c r="BA59">
        <v>5.48</v>
      </c>
      <c r="BB59">
        <v>115.5</v>
      </c>
      <c r="BC59">
        <v>49.5</v>
      </c>
    </row>
    <row r="60" spans="1:55">
      <c r="G60" t="s">
        <v>102</v>
      </c>
      <c r="H60" s="115">
        <v>119.7</v>
      </c>
      <c r="I60" s="88">
        <v>50.13</v>
      </c>
      <c r="J60" s="88">
        <v>4.5500000000000007</v>
      </c>
      <c r="K60" s="88">
        <v>0</v>
      </c>
      <c r="L60" s="88">
        <v>12.82</v>
      </c>
      <c r="M60" s="116">
        <v>0</v>
      </c>
      <c r="N60" s="115">
        <v>236.25</v>
      </c>
      <c r="O60" s="88">
        <v>253.67000000000002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4.07</v>
      </c>
      <c r="Y60">
        <v>0</v>
      </c>
      <c r="Z60">
        <v>0</v>
      </c>
      <c r="AA60">
        <v>0</v>
      </c>
      <c r="AB60">
        <v>0</v>
      </c>
      <c r="AC60">
        <v>4.83</v>
      </c>
      <c r="AD60">
        <v>2.9</v>
      </c>
      <c r="AE60">
        <v>0.57999999999999996</v>
      </c>
      <c r="AF60">
        <v>0.35</v>
      </c>
      <c r="AG60">
        <v>0.48</v>
      </c>
      <c r="AH60">
        <v>0.87</v>
      </c>
      <c r="AI60">
        <v>0.63</v>
      </c>
      <c r="AJ60">
        <v>0.76</v>
      </c>
      <c r="AK60">
        <v>0.68</v>
      </c>
      <c r="AL60">
        <v>0.48</v>
      </c>
      <c r="AM60">
        <v>0.48</v>
      </c>
      <c r="AN60">
        <v>0</v>
      </c>
      <c r="AO60">
        <v>0</v>
      </c>
      <c r="AP60">
        <v>0</v>
      </c>
      <c r="AQ60">
        <v>32.14</v>
      </c>
      <c r="AR60">
        <v>204.11</v>
      </c>
      <c r="AS60">
        <v>72.900000000000006</v>
      </c>
      <c r="AT60">
        <v>0</v>
      </c>
      <c r="AU60">
        <v>10.77</v>
      </c>
      <c r="AV60">
        <v>30</v>
      </c>
      <c r="AW60">
        <v>60</v>
      </c>
      <c r="AX60">
        <v>30</v>
      </c>
      <c r="AY60">
        <v>50</v>
      </c>
      <c r="AZ60">
        <v>5</v>
      </c>
      <c r="BA60">
        <v>5.09</v>
      </c>
      <c r="BB60">
        <v>115.5</v>
      </c>
      <c r="BC60">
        <v>49.5</v>
      </c>
    </row>
    <row r="61" spans="1:55">
      <c r="G61" t="s">
        <v>103</v>
      </c>
      <c r="H61" s="115">
        <v>116.2</v>
      </c>
      <c r="I61" s="88">
        <v>48.63</v>
      </c>
      <c r="J61" s="88">
        <v>4.5500000000000007</v>
      </c>
      <c r="K61" s="88">
        <v>0</v>
      </c>
      <c r="L61" s="88">
        <v>12.33</v>
      </c>
      <c r="M61" s="116">
        <v>0</v>
      </c>
      <c r="N61" s="115">
        <v>236.25</v>
      </c>
      <c r="O61" s="88">
        <v>253.67000000000002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4.07</v>
      </c>
      <c r="Y61">
        <v>0</v>
      </c>
      <c r="Z61">
        <v>0</v>
      </c>
      <c r="AA61">
        <v>0</v>
      </c>
      <c r="AB61">
        <v>0</v>
      </c>
      <c r="AC61">
        <v>4.83</v>
      </c>
      <c r="AD61">
        <v>2.9</v>
      </c>
      <c r="AE61">
        <v>0.57999999999999996</v>
      </c>
      <c r="AF61">
        <v>0.35</v>
      </c>
      <c r="AG61">
        <v>0.48</v>
      </c>
      <c r="AH61">
        <v>0.87</v>
      </c>
      <c r="AI61">
        <v>0.63</v>
      </c>
      <c r="AJ61">
        <v>0.76</v>
      </c>
      <c r="AK61">
        <v>0.68</v>
      </c>
      <c r="AL61">
        <v>0.48</v>
      </c>
      <c r="AM61">
        <v>0.48</v>
      </c>
      <c r="AN61">
        <v>0</v>
      </c>
      <c r="AO61">
        <v>0</v>
      </c>
      <c r="AP61">
        <v>0</v>
      </c>
      <c r="AQ61">
        <v>32.14</v>
      </c>
      <c r="AR61">
        <v>204.11</v>
      </c>
      <c r="AS61">
        <v>72.900000000000006</v>
      </c>
      <c r="AT61">
        <v>0</v>
      </c>
      <c r="AU61">
        <v>10.77</v>
      </c>
      <c r="AV61">
        <v>30</v>
      </c>
      <c r="AW61">
        <v>60</v>
      </c>
      <c r="AX61">
        <v>30</v>
      </c>
      <c r="AY61">
        <v>50</v>
      </c>
      <c r="AZ61">
        <v>5</v>
      </c>
      <c r="BA61">
        <v>4.5999999999999996</v>
      </c>
      <c r="BB61">
        <v>112</v>
      </c>
      <c r="BC61">
        <v>48</v>
      </c>
    </row>
    <row r="62" spans="1:55">
      <c r="G62" t="s">
        <v>104</v>
      </c>
      <c r="H62" s="115">
        <v>107.10000000000001</v>
      </c>
      <c r="I62" s="88">
        <v>44.730000000000004</v>
      </c>
      <c r="J62" s="88">
        <v>4.5500000000000007</v>
      </c>
      <c r="K62" s="88">
        <v>0</v>
      </c>
      <c r="L62" s="88">
        <v>11.84</v>
      </c>
      <c r="M62" s="116">
        <v>0</v>
      </c>
      <c r="N62" s="115">
        <v>236.25</v>
      </c>
      <c r="O62" s="88">
        <v>253.67000000000002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4.07</v>
      </c>
      <c r="Y62">
        <v>0</v>
      </c>
      <c r="Z62">
        <v>0</v>
      </c>
      <c r="AA62">
        <v>0</v>
      </c>
      <c r="AB62">
        <v>0</v>
      </c>
      <c r="AC62">
        <v>4.83</v>
      </c>
      <c r="AD62">
        <v>2.9</v>
      </c>
      <c r="AE62">
        <v>0.57999999999999996</v>
      </c>
      <c r="AF62">
        <v>0.35</v>
      </c>
      <c r="AG62">
        <v>0.48</v>
      </c>
      <c r="AH62">
        <v>0.87</v>
      </c>
      <c r="AI62">
        <v>0.63</v>
      </c>
      <c r="AJ62">
        <v>0.76</v>
      </c>
      <c r="AK62">
        <v>0.68</v>
      </c>
      <c r="AL62">
        <v>0.48</v>
      </c>
      <c r="AM62">
        <v>0.48</v>
      </c>
      <c r="AN62">
        <v>0</v>
      </c>
      <c r="AO62">
        <v>0</v>
      </c>
      <c r="AP62">
        <v>0</v>
      </c>
      <c r="AQ62">
        <v>32.14</v>
      </c>
      <c r="AR62">
        <v>204.11</v>
      </c>
      <c r="AS62">
        <v>72.900000000000006</v>
      </c>
      <c r="AT62">
        <v>0</v>
      </c>
      <c r="AU62">
        <v>10.77</v>
      </c>
      <c r="AV62">
        <v>30</v>
      </c>
      <c r="AW62">
        <v>60</v>
      </c>
      <c r="AX62">
        <v>30</v>
      </c>
      <c r="AY62">
        <v>50</v>
      </c>
      <c r="AZ62">
        <v>5</v>
      </c>
      <c r="BA62">
        <v>4.1100000000000003</v>
      </c>
      <c r="BB62">
        <v>102.9</v>
      </c>
      <c r="BC62">
        <v>44.1</v>
      </c>
    </row>
    <row r="63" spans="1:55">
      <c r="G63" t="s">
        <v>105</v>
      </c>
      <c r="H63" s="115">
        <v>93.8</v>
      </c>
      <c r="I63" s="88">
        <v>39.03</v>
      </c>
      <c r="J63" s="88">
        <v>4.5500000000000007</v>
      </c>
      <c r="K63" s="88">
        <v>0</v>
      </c>
      <c r="L63" s="88">
        <v>11.450000000000001</v>
      </c>
      <c r="M63" s="116">
        <v>0</v>
      </c>
      <c r="N63" s="115">
        <v>236.25</v>
      </c>
      <c r="O63" s="88">
        <v>253.67000000000002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4.07</v>
      </c>
      <c r="Y63">
        <v>0</v>
      </c>
      <c r="Z63">
        <v>0</v>
      </c>
      <c r="AA63">
        <v>0</v>
      </c>
      <c r="AB63">
        <v>0</v>
      </c>
      <c r="AC63">
        <v>4.83</v>
      </c>
      <c r="AD63">
        <v>2.9</v>
      </c>
      <c r="AE63">
        <v>0.57999999999999996</v>
      </c>
      <c r="AF63">
        <v>0.35</v>
      </c>
      <c r="AG63">
        <v>0.48</v>
      </c>
      <c r="AH63">
        <v>0.87</v>
      </c>
      <c r="AI63">
        <v>0.63</v>
      </c>
      <c r="AJ63">
        <v>0.76</v>
      </c>
      <c r="AK63">
        <v>0.68</v>
      </c>
      <c r="AL63">
        <v>0.48</v>
      </c>
      <c r="AM63">
        <v>0.48</v>
      </c>
      <c r="AN63">
        <v>0</v>
      </c>
      <c r="AO63">
        <v>0</v>
      </c>
      <c r="AP63">
        <v>0</v>
      </c>
      <c r="AQ63">
        <v>32.14</v>
      </c>
      <c r="AR63">
        <v>204.11</v>
      </c>
      <c r="AS63">
        <v>72.900000000000006</v>
      </c>
      <c r="AT63">
        <v>0</v>
      </c>
      <c r="AU63">
        <v>10.77</v>
      </c>
      <c r="AV63">
        <v>30</v>
      </c>
      <c r="AW63">
        <v>60</v>
      </c>
      <c r="AX63">
        <v>30</v>
      </c>
      <c r="AY63">
        <v>50</v>
      </c>
      <c r="AZ63">
        <v>5</v>
      </c>
      <c r="BA63">
        <v>3.72</v>
      </c>
      <c r="BB63">
        <v>89.6</v>
      </c>
      <c r="BC63">
        <v>38.4</v>
      </c>
    </row>
    <row r="64" spans="1:55">
      <c r="G64" t="s">
        <v>106</v>
      </c>
      <c r="H64" s="115">
        <v>86.8</v>
      </c>
      <c r="I64" s="88">
        <v>36.03</v>
      </c>
      <c r="J64" s="88">
        <v>4.5500000000000007</v>
      </c>
      <c r="K64" s="88">
        <v>0</v>
      </c>
      <c r="L64" s="88">
        <v>10.96</v>
      </c>
      <c r="M64" s="116">
        <v>0</v>
      </c>
      <c r="N64" s="115">
        <v>236.25</v>
      </c>
      <c r="O64" s="88">
        <v>253.67000000000002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4.07</v>
      </c>
      <c r="Y64">
        <v>0</v>
      </c>
      <c r="Z64">
        <v>0</v>
      </c>
      <c r="AA64">
        <v>0</v>
      </c>
      <c r="AB64">
        <v>0</v>
      </c>
      <c r="AC64">
        <v>4.83</v>
      </c>
      <c r="AD64">
        <v>2.9</v>
      </c>
      <c r="AE64">
        <v>0.57999999999999996</v>
      </c>
      <c r="AF64">
        <v>0.35</v>
      </c>
      <c r="AG64">
        <v>0.48</v>
      </c>
      <c r="AH64">
        <v>0.87</v>
      </c>
      <c r="AI64">
        <v>0.63</v>
      </c>
      <c r="AJ64">
        <v>0.76</v>
      </c>
      <c r="AK64">
        <v>0.68</v>
      </c>
      <c r="AL64">
        <v>0.48</v>
      </c>
      <c r="AM64">
        <v>0.48</v>
      </c>
      <c r="AN64">
        <v>0</v>
      </c>
      <c r="AO64">
        <v>0</v>
      </c>
      <c r="AP64">
        <v>0</v>
      </c>
      <c r="AQ64">
        <v>32.14</v>
      </c>
      <c r="AR64">
        <v>204.11</v>
      </c>
      <c r="AS64">
        <v>72.900000000000006</v>
      </c>
      <c r="AT64">
        <v>0</v>
      </c>
      <c r="AU64">
        <v>10.77</v>
      </c>
      <c r="AV64">
        <v>30</v>
      </c>
      <c r="AW64">
        <v>60</v>
      </c>
      <c r="AX64">
        <v>30</v>
      </c>
      <c r="AY64">
        <v>50</v>
      </c>
      <c r="AZ64">
        <v>5</v>
      </c>
      <c r="BA64">
        <v>3.23</v>
      </c>
      <c r="BB64">
        <v>82.6</v>
      </c>
      <c r="BC64">
        <v>35.4</v>
      </c>
    </row>
    <row r="65" spans="7:55">
      <c r="G65" t="s">
        <v>107</v>
      </c>
      <c r="H65" s="115">
        <v>74.2</v>
      </c>
      <c r="I65" s="88">
        <v>30.63</v>
      </c>
      <c r="J65" s="88">
        <v>4.5500000000000007</v>
      </c>
      <c r="K65" s="88">
        <v>0</v>
      </c>
      <c r="L65" s="88">
        <v>10.47</v>
      </c>
      <c r="M65" s="116">
        <v>0</v>
      </c>
      <c r="N65" s="115">
        <v>236.25</v>
      </c>
      <c r="O65" s="88">
        <v>253.67000000000002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4.07</v>
      </c>
      <c r="Y65">
        <v>0</v>
      </c>
      <c r="Z65">
        <v>0</v>
      </c>
      <c r="AA65">
        <v>0</v>
      </c>
      <c r="AB65">
        <v>0</v>
      </c>
      <c r="AC65">
        <v>4.83</v>
      </c>
      <c r="AD65">
        <v>2.9</v>
      </c>
      <c r="AE65">
        <v>0.57999999999999996</v>
      </c>
      <c r="AF65">
        <v>0.35</v>
      </c>
      <c r="AG65">
        <v>0.48</v>
      </c>
      <c r="AH65">
        <v>0.87</v>
      </c>
      <c r="AI65">
        <v>0.63</v>
      </c>
      <c r="AJ65">
        <v>0.76</v>
      </c>
      <c r="AK65">
        <v>0.68</v>
      </c>
      <c r="AL65">
        <v>0.48</v>
      </c>
      <c r="AM65">
        <v>0.48</v>
      </c>
      <c r="AN65">
        <v>0</v>
      </c>
      <c r="AO65">
        <v>0</v>
      </c>
      <c r="AP65">
        <v>0</v>
      </c>
      <c r="AQ65">
        <v>32.14</v>
      </c>
      <c r="AR65">
        <v>204.11</v>
      </c>
      <c r="AS65">
        <v>72.900000000000006</v>
      </c>
      <c r="AT65">
        <v>0</v>
      </c>
      <c r="AU65">
        <v>10.77</v>
      </c>
      <c r="AV65">
        <v>30</v>
      </c>
      <c r="AW65">
        <v>60</v>
      </c>
      <c r="AX65">
        <v>30</v>
      </c>
      <c r="AY65">
        <v>50</v>
      </c>
      <c r="AZ65">
        <v>5</v>
      </c>
      <c r="BA65">
        <v>2.74</v>
      </c>
      <c r="BB65">
        <v>70</v>
      </c>
      <c r="BC65">
        <v>30</v>
      </c>
    </row>
    <row r="66" spans="7:55">
      <c r="G66" t="s">
        <v>108</v>
      </c>
      <c r="H66" s="115">
        <v>67.2</v>
      </c>
      <c r="I66" s="88">
        <v>27.63</v>
      </c>
      <c r="J66" s="88">
        <v>4.5500000000000007</v>
      </c>
      <c r="K66" s="88">
        <v>0</v>
      </c>
      <c r="L66" s="88">
        <v>9.98</v>
      </c>
      <c r="M66" s="116">
        <v>0</v>
      </c>
      <c r="N66" s="115">
        <v>236.25</v>
      </c>
      <c r="O66" s="88">
        <v>253.67000000000002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4.07</v>
      </c>
      <c r="Y66">
        <v>0</v>
      </c>
      <c r="Z66">
        <v>0</v>
      </c>
      <c r="AA66">
        <v>0</v>
      </c>
      <c r="AB66">
        <v>0</v>
      </c>
      <c r="AC66">
        <v>4.83</v>
      </c>
      <c r="AD66">
        <v>2.9</v>
      </c>
      <c r="AE66">
        <v>0.57999999999999996</v>
      </c>
      <c r="AF66">
        <v>0.35</v>
      </c>
      <c r="AG66">
        <v>0.48</v>
      </c>
      <c r="AH66">
        <v>0.87</v>
      </c>
      <c r="AI66">
        <v>0.63</v>
      </c>
      <c r="AJ66">
        <v>0.76</v>
      </c>
      <c r="AK66">
        <v>0.68</v>
      </c>
      <c r="AL66">
        <v>0.48</v>
      </c>
      <c r="AM66">
        <v>0.48</v>
      </c>
      <c r="AN66">
        <v>0</v>
      </c>
      <c r="AO66">
        <v>0</v>
      </c>
      <c r="AP66">
        <v>0</v>
      </c>
      <c r="AQ66">
        <v>32.14</v>
      </c>
      <c r="AR66">
        <v>204.11</v>
      </c>
      <c r="AS66">
        <v>72.900000000000006</v>
      </c>
      <c r="AT66">
        <v>0</v>
      </c>
      <c r="AU66">
        <v>10.77</v>
      </c>
      <c r="AV66">
        <v>30</v>
      </c>
      <c r="AW66">
        <v>60</v>
      </c>
      <c r="AX66">
        <v>30</v>
      </c>
      <c r="AY66">
        <v>50</v>
      </c>
      <c r="AZ66">
        <v>5</v>
      </c>
      <c r="BA66">
        <v>2.25</v>
      </c>
      <c r="BB66">
        <v>63</v>
      </c>
      <c r="BC66">
        <v>27</v>
      </c>
    </row>
    <row r="67" spans="7:55">
      <c r="G67" t="s">
        <v>109</v>
      </c>
      <c r="H67" s="115">
        <v>128.97000000000003</v>
      </c>
      <c r="I67" s="88">
        <v>24.63</v>
      </c>
      <c r="J67" s="88">
        <v>4.5500000000000007</v>
      </c>
      <c r="K67" s="88">
        <v>0</v>
      </c>
      <c r="L67" s="88">
        <v>9.49</v>
      </c>
      <c r="M67" s="116">
        <v>0</v>
      </c>
      <c r="N67" s="115">
        <v>236.25</v>
      </c>
      <c r="O67" s="88">
        <v>253.67000000000002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4.07</v>
      </c>
      <c r="Y67">
        <v>46.35</v>
      </c>
      <c r="Z67">
        <v>22.42</v>
      </c>
      <c r="AA67">
        <v>0</v>
      </c>
      <c r="AB67">
        <v>0</v>
      </c>
      <c r="AC67">
        <v>4.83</v>
      </c>
      <c r="AD67">
        <v>2.9</v>
      </c>
      <c r="AE67">
        <v>0.57999999999999996</v>
      </c>
      <c r="AF67">
        <v>0.35</v>
      </c>
      <c r="AG67">
        <v>0.48</v>
      </c>
      <c r="AH67">
        <v>0.87</v>
      </c>
      <c r="AI67">
        <v>0.63</v>
      </c>
      <c r="AJ67">
        <v>0.76</v>
      </c>
      <c r="AK67">
        <v>0.68</v>
      </c>
      <c r="AL67">
        <v>0.48</v>
      </c>
      <c r="AM67">
        <v>0.48</v>
      </c>
      <c r="AN67">
        <v>0</v>
      </c>
      <c r="AO67">
        <v>0</v>
      </c>
      <c r="AP67">
        <v>0</v>
      </c>
      <c r="AQ67">
        <v>32.14</v>
      </c>
      <c r="AR67">
        <v>204.11</v>
      </c>
      <c r="AS67">
        <v>72.900000000000006</v>
      </c>
      <c r="AT67">
        <v>0</v>
      </c>
      <c r="AU67">
        <v>10.77</v>
      </c>
      <c r="AV67">
        <v>30</v>
      </c>
      <c r="AW67">
        <v>60</v>
      </c>
      <c r="AX67">
        <v>30</v>
      </c>
      <c r="AY67">
        <v>50</v>
      </c>
      <c r="AZ67">
        <v>5</v>
      </c>
      <c r="BA67">
        <v>1.76</v>
      </c>
      <c r="BB67">
        <v>56</v>
      </c>
      <c r="BC67">
        <v>24</v>
      </c>
    </row>
    <row r="68" spans="7:55">
      <c r="G68" t="s">
        <v>110</v>
      </c>
      <c r="H68" s="115">
        <v>111.47000000000003</v>
      </c>
      <c r="I68" s="88">
        <v>17.13</v>
      </c>
      <c r="J68" s="88">
        <v>4.5500000000000007</v>
      </c>
      <c r="K68" s="88">
        <v>0</v>
      </c>
      <c r="L68" s="88">
        <v>9</v>
      </c>
      <c r="M68" s="116">
        <v>0</v>
      </c>
      <c r="N68" s="115">
        <v>236.25</v>
      </c>
      <c r="O68" s="88">
        <v>253.67000000000002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4.07</v>
      </c>
      <c r="Y68">
        <v>46.35</v>
      </c>
      <c r="Z68">
        <v>22.42</v>
      </c>
      <c r="AA68">
        <v>0</v>
      </c>
      <c r="AB68">
        <v>0</v>
      </c>
      <c r="AC68">
        <v>4.83</v>
      </c>
      <c r="AD68">
        <v>2.9</v>
      </c>
      <c r="AE68">
        <v>0.57999999999999996</v>
      </c>
      <c r="AF68">
        <v>0.35</v>
      </c>
      <c r="AG68">
        <v>0.48</v>
      </c>
      <c r="AH68">
        <v>0.87</v>
      </c>
      <c r="AI68">
        <v>0.63</v>
      </c>
      <c r="AJ68">
        <v>0.76</v>
      </c>
      <c r="AK68">
        <v>0.68</v>
      </c>
      <c r="AL68">
        <v>0.48</v>
      </c>
      <c r="AM68">
        <v>0.48</v>
      </c>
      <c r="AN68">
        <v>0</v>
      </c>
      <c r="AO68">
        <v>0</v>
      </c>
      <c r="AP68">
        <v>0</v>
      </c>
      <c r="AQ68">
        <v>32.14</v>
      </c>
      <c r="AR68">
        <v>204.11</v>
      </c>
      <c r="AS68">
        <v>72.900000000000006</v>
      </c>
      <c r="AT68">
        <v>0</v>
      </c>
      <c r="AU68">
        <v>10.77</v>
      </c>
      <c r="AV68">
        <v>30</v>
      </c>
      <c r="AW68">
        <v>60</v>
      </c>
      <c r="AX68">
        <v>30</v>
      </c>
      <c r="AY68">
        <v>50</v>
      </c>
      <c r="AZ68">
        <v>5</v>
      </c>
      <c r="BA68">
        <v>1.27</v>
      </c>
      <c r="BB68">
        <v>38.5</v>
      </c>
      <c r="BC68">
        <v>16.5</v>
      </c>
    </row>
    <row r="69" spans="7:55">
      <c r="G69" t="s">
        <v>111</v>
      </c>
      <c r="H69" s="115">
        <v>215.15999999999997</v>
      </c>
      <c r="I69" s="88">
        <v>15.63</v>
      </c>
      <c r="J69" s="88">
        <v>4.5500000000000007</v>
      </c>
      <c r="K69" s="88">
        <v>0</v>
      </c>
      <c r="L69" s="88">
        <v>8.6100000000000012</v>
      </c>
      <c r="M69" s="116">
        <v>0</v>
      </c>
      <c r="N69" s="115">
        <v>236.25</v>
      </c>
      <c r="O69" s="88">
        <v>253.67000000000002</v>
      </c>
      <c r="P69" s="88">
        <v>0</v>
      </c>
      <c r="Q69" s="88">
        <v>0</v>
      </c>
      <c r="R69" s="88">
        <v>0</v>
      </c>
      <c r="S69" s="116">
        <v>0</v>
      </c>
      <c r="W69">
        <v>75.319999999999993</v>
      </c>
      <c r="X69">
        <v>4.07</v>
      </c>
      <c r="Y69">
        <v>46.35</v>
      </c>
      <c r="Z69">
        <v>22.42</v>
      </c>
      <c r="AA69">
        <v>0</v>
      </c>
      <c r="AB69">
        <v>31.87</v>
      </c>
      <c r="AC69">
        <v>4.83</v>
      </c>
      <c r="AD69">
        <v>2.9</v>
      </c>
      <c r="AE69">
        <v>0.57999999999999996</v>
      </c>
      <c r="AF69">
        <v>0.35</v>
      </c>
      <c r="AG69">
        <v>0.48</v>
      </c>
      <c r="AH69">
        <v>0.87</v>
      </c>
      <c r="AI69">
        <v>0.63</v>
      </c>
      <c r="AJ69">
        <v>0.76</v>
      </c>
      <c r="AK69">
        <v>0.68</v>
      </c>
      <c r="AL69">
        <v>0.48</v>
      </c>
      <c r="AM69">
        <v>0.48</v>
      </c>
      <c r="AN69">
        <v>0</v>
      </c>
      <c r="AO69">
        <v>0</v>
      </c>
      <c r="AP69">
        <v>0</v>
      </c>
      <c r="AQ69">
        <v>32.14</v>
      </c>
      <c r="AR69">
        <v>204.11</v>
      </c>
      <c r="AS69">
        <v>72.900000000000006</v>
      </c>
      <c r="AT69">
        <v>0</v>
      </c>
      <c r="AU69">
        <v>10.77</v>
      </c>
      <c r="AV69">
        <v>30</v>
      </c>
      <c r="AW69">
        <v>60</v>
      </c>
      <c r="AX69">
        <v>30</v>
      </c>
      <c r="AY69">
        <v>50</v>
      </c>
      <c r="AZ69">
        <v>5</v>
      </c>
      <c r="BA69">
        <v>0.88</v>
      </c>
      <c r="BB69">
        <v>35</v>
      </c>
      <c r="BC69">
        <v>15</v>
      </c>
    </row>
    <row r="70" spans="7:55">
      <c r="G70" t="s">
        <v>112</v>
      </c>
      <c r="H70" s="115">
        <v>201.15999999999997</v>
      </c>
      <c r="I70" s="88">
        <v>9.6300000000000008</v>
      </c>
      <c r="J70" s="88">
        <v>4.5500000000000007</v>
      </c>
      <c r="K70" s="88">
        <v>0</v>
      </c>
      <c r="L70" s="88">
        <v>8.2200000000000006</v>
      </c>
      <c r="M70" s="116">
        <v>0</v>
      </c>
      <c r="N70" s="115">
        <v>236.25</v>
      </c>
      <c r="O70" s="88">
        <v>253.67000000000002</v>
      </c>
      <c r="P70" s="88">
        <v>0</v>
      </c>
      <c r="Q70" s="88">
        <v>0</v>
      </c>
      <c r="R70" s="88">
        <v>0</v>
      </c>
      <c r="S70" s="116">
        <v>0</v>
      </c>
      <c r="W70">
        <v>75.319999999999993</v>
      </c>
      <c r="X70">
        <v>4.07</v>
      </c>
      <c r="Y70">
        <v>46.35</v>
      </c>
      <c r="Z70">
        <v>22.42</v>
      </c>
      <c r="AA70">
        <v>0</v>
      </c>
      <c r="AB70">
        <v>31.87</v>
      </c>
      <c r="AC70">
        <v>4.83</v>
      </c>
      <c r="AD70">
        <v>2.9</v>
      </c>
      <c r="AE70">
        <v>0.57999999999999996</v>
      </c>
      <c r="AF70">
        <v>0.35</v>
      </c>
      <c r="AG70">
        <v>0.48</v>
      </c>
      <c r="AH70">
        <v>0.87</v>
      </c>
      <c r="AI70">
        <v>0.63</v>
      </c>
      <c r="AJ70">
        <v>0.76</v>
      </c>
      <c r="AK70">
        <v>0.68</v>
      </c>
      <c r="AL70">
        <v>0.48</v>
      </c>
      <c r="AM70">
        <v>0.48</v>
      </c>
      <c r="AN70">
        <v>0</v>
      </c>
      <c r="AO70">
        <v>0</v>
      </c>
      <c r="AP70">
        <v>0</v>
      </c>
      <c r="AQ70">
        <v>32.14</v>
      </c>
      <c r="AR70">
        <v>204.11</v>
      </c>
      <c r="AS70">
        <v>72.900000000000006</v>
      </c>
      <c r="AT70">
        <v>0</v>
      </c>
      <c r="AU70">
        <v>10.77</v>
      </c>
      <c r="AV70">
        <v>30</v>
      </c>
      <c r="AW70">
        <v>60</v>
      </c>
      <c r="AX70">
        <v>30</v>
      </c>
      <c r="AY70">
        <v>50</v>
      </c>
      <c r="AZ70">
        <v>5</v>
      </c>
      <c r="BA70">
        <v>0.49</v>
      </c>
      <c r="BB70">
        <v>21</v>
      </c>
      <c r="BC70">
        <v>9</v>
      </c>
    </row>
    <row r="71" spans="7:55">
      <c r="G71" t="s">
        <v>113</v>
      </c>
      <c r="H71" s="115">
        <v>317.77</v>
      </c>
      <c r="I71" s="88">
        <v>6.63</v>
      </c>
      <c r="J71" s="88">
        <v>4.6400000000000006</v>
      </c>
      <c r="K71" s="88">
        <v>0</v>
      </c>
      <c r="L71" s="88">
        <v>13.53</v>
      </c>
      <c r="M71" s="116">
        <v>0</v>
      </c>
      <c r="N71" s="115">
        <v>236.25</v>
      </c>
      <c r="O71" s="88">
        <v>253.67000000000002</v>
      </c>
      <c r="P71" s="88">
        <v>0</v>
      </c>
      <c r="Q71" s="88">
        <v>0</v>
      </c>
      <c r="R71" s="88">
        <v>0</v>
      </c>
      <c r="S71" s="116">
        <v>0</v>
      </c>
      <c r="W71">
        <v>75.319999999999993</v>
      </c>
      <c r="X71">
        <v>4.16</v>
      </c>
      <c r="Y71">
        <v>46.35</v>
      </c>
      <c r="Z71">
        <v>22.42</v>
      </c>
      <c r="AA71">
        <v>0</v>
      </c>
      <c r="AB71">
        <v>31.87</v>
      </c>
      <c r="AC71">
        <v>4.83</v>
      </c>
      <c r="AD71">
        <v>8.5</v>
      </c>
      <c r="AE71">
        <v>0.57999999999999996</v>
      </c>
      <c r="AF71">
        <v>0.35</v>
      </c>
      <c r="AG71">
        <v>0.48</v>
      </c>
      <c r="AH71">
        <v>0.87</v>
      </c>
      <c r="AI71">
        <v>0.63</v>
      </c>
      <c r="AJ71">
        <v>0.76</v>
      </c>
      <c r="AK71">
        <v>0.68</v>
      </c>
      <c r="AL71">
        <v>0.48</v>
      </c>
      <c r="AM71">
        <v>0.48</v>
      </c>
      <c r="AN71">
        <v>123.61</v>
      </c>
      <c r="AO71">
        <v>0</v>
      </c>
      <c r="AP71">
        <v>0</v>
      </c>
      <c r="AQ71">
        <v>32.14</v>
      </c>
      <c r="AR71">
        <v>204.11</v>
      </c>
      <c r="AS71">
        <v>72.900000000000006</v>
      </c>
      <c r="AT71">
        <v>0</v>
      </c>
      <c r="AU71">
        <v>10.77</v>
      </c>
      <c r="AV71">
        <v>30</v>
      </c>
      <c r="AW71">
        <v>60</v>
      </c>
      <c r="AX71">
        <v>30</v>
      </c>
      <c r="AY71">
        <v>50</v>
      </c>
      <c r="AZ71">
        <v>5</v>
      </c>
      <c r="BA71">
        <v>0.2</v>
      </c>
      <c r="BB71">
        <v>14</v>
      </c>
      <c r="BC71">
        <v>6</v>
      </c>
    </row>
    <row r="72" spans="7:55">
      <c r="G72" t="s">
        <v>114</v>
      </c>
      <c r="H72" s="115">
        <v>454.65999999999997</v>
      </c>
      <c r="I72" s="88">
        <v>3.63</v>
      </c>
      <c r="J72" s="88">
        <v>4.6400000000000006</v>
      </c>
      <c r="K72" s="88">
        <v>0</v>
      </c>
      <c r="L72" s="88">
        <v>13.33</v>
      </c>
      <c r="M72" s="116">
        <v>0</v>
      </c>
      <c r="N72" s="115">
        <v>236.25</v>
      </c>
      <c r="O72" s="88">
        <v>253.67000000000002</v>
      </c>
      <c r="P72" s="88">
        <v>0</v>
      </c>
      <c r="Q72" s="88">
        <v>0</v>
      </c>
      <c r="R72" s="88">
        <v>0</v>
      </c>
      <c r="S72" s="116">
        <v>0</v>
      </c>
      <c r="W72">
        <v>75.319999999999993</v>
      </c>
      <c r="X72">
        <v>4.16</v>
      </c>
      <c r="Y72">
        <v>46.35</v>
      </c>
      <c r="Z72">
        <v>22.42</v>
      </c>
      <c r="AA72">
        <v>0</v>
      </c>
      <c r="AB72">
        <v>31.87</v>
      </c>
      <c r="AC72">
        <v>4.83</v>
      </c>
      <c r="AD72">
        <v>8.5</v>
      </c>
      <c r="AE72">
        <v>0.57999999999999996</v>
      </c>
      <c r="AF72">
        <v>0.35</v>
      </c>
      <c r="AG72">
        <v>0.48</v>
      </c>
      <c r="AH72">
        <v>0.87</v>
      </c>
      <c r="AI72">
        <v>0.63</v>
      </c>
      <c r="AJ72">
        <v>0.76</v>
      </c>
      <c r="AK72">
        <v>0.68</v>
      </c>
      <c r="AL72">
        <v>0.48</v>
      </c>
      <c r="AM72">
        <v>0.48</v>
      </c>
      <c r="AN72">
        <v>267.5</v>
      </c>
      <c r="AO72">
        <v>0</v>
      </c>
      <c r="AP72">
        <v>0</v>
      </c>
      <c r="AQ72">
        <v>32.14</v>
      </c>
      <c r="AR72">
        <v>204.11</v>
      </c>
      <c r="AS72">
        <v>72.900000000000006</v>
      </c>
      <c r="AT72">
        <v>0</v>
      </c>
      <c r="AU72">
        <v>10.77</v>
      </c>
      <c r="AV72">
        <v>30</v>
      </c>
      <c r="AW72">
        <v>60</v>
      </c>
      <c r="AX72">
        <v>30</v>
      </c>
      <c r="AY72">
        <v>50</v>
      </c>
      <c r="AZ72">
        <v>5</v>
      </c>
      <c r="BA72">
        <v>0</v>
      </c>
      <c r="BB72">
        <v>7</v>
      </c>
      <c r="BC72">
        <v>3</v>
      </c>
    </row>
    <row r="73" spans="7:55">
      <c r="G73" t="s">
        <v>115</v>
      </c>
      <c r="H73" s="115">
        <v>501.64</v>
      </c>
      <c r="I73" s="88">
        <v>1.83</v>
      </c>
      <c r="J73" s="88">
        <v>4.6400000000000006</v>
      </c>
      <c r="K73" s="88">
        <v>0</v>
      </c>
      <c r="L73" s="88">
        <v>13.33</v>
      </c>
      <c r="M73" s="116">
        <v>0</v>
      </c>
      <c r="N73" s="115">
        <v>236.25</v>
      </c>
      <c r="O73" s="88">
        <v>253.67000000000002</v>
      </c>
      <c r="P73" s="88">
        <v>0</v>
      </c>
      <c r="Q73" s="88">
        <v>0</v>
      </c>
      <c r="R73" s="88">
        <v>0</v>
      </c>
      <c r="S73" s="116">
        <v>0</v>
      </c>
      <c r="W73">
        <v>75.319999999999993</v>
      </c>
      <c r="X73">
        <v>4.16</v>
      </c>
      <c r="Y73">
        <v>46.35</v>
      </c>
      <c r="Z73">
        <v>22.42</v>
      </c>
      <c r="AA73">
        <v>0</v>
      </c>
      <c r="AB73">
        <v>31.87</v>
      </c>
      <c r="AC73">
        <v>4.83</v>
      </c>
      <c r="AD73">
        <v>8.5</v>
      </c>
      <c r="AE73">
        <v>0.57999999999999996</v>
      </c>
      <c r="AF73">
        <v>0.35</v>
      </c>
      <c r="AG73">
        <v>0.48</v>
      </c>
      <c r="AH73">
        <v>0.87</v>
      </c>
      <c r="AI73">
        <v>0.63</v>
      </c>
      <c r="AJ73">
        <v>0.76</v>
      </c>
      <c r="AK73">
        <v>0.68</v>
      </c>
      <c r="AL73">
        <v>0.48</v>
      </c>
      <c r="AM73">
        <v>0.48</v>
      </c>
      <c r="AN73">
        <v>318.68</v>
      </c>
      <c r="AO73">
        <v>0</v>
      </c>
      <c r="AP73">
        <v>0</v>
      </c>
      <c r="AQ73">
        <v>32.14</v>
      </c>
      <c r="AR73">
        <v>204.11</v>
      </c>
      <c r="AS73">
        <v>72.900000000000006</v>
      </c>
      <c r="AT73">
        <v>0</v>
      </c>
      <c r="AU73">
        <v>10.77</v>
      </c>
      <c r="AV73">
        <v>30</v>
      </c>
      <c r="AW73">
        <v>60</v>
      </c>
      <c r="AX73">
        <v>30</v>
      </c>
      <c r="AY73">
        <v>50</v>
      </c>
      <c r="AZ73">
        <v>5</v>
      </c>
      <c r="BA73">
        <v>0</v>
      </c>
      <c r="BB73">
        <v>2.8</v>
      </c>
      <c r="BC73">
        <v>1.2</v>
      </c>
    </row>
    <row r="74" spans="7:55">
      <c r="G74" t="s">
        <v>116</v>
      </c>
      <c r="H74" s="115">
        <v>502.82999999999993</v>
      </c>
      <c r="I74" s="88">
        <v>1.23</v>
      </c>
      <c r="J74" s="88">
        <v>4.6400000000000006</v>
      </c>
      <c r="K74" s="88">
        <v>0</v>
      </c>
      <c r="L74" s="88">
        <v>13.33</v>
      </c>
      <c r="M74" s="116">
        <v>0</v>
      </c>
      <c r="N74" s="115">
        <v>236.25</v>
      </c>
      <c r="O74" s="88">
        <v>253.67000000000002</v>
      </c>
      <c r="P74" s="88">
        <v>0</v>
      </c>
      <c r="Q74" s="88">
        <v>0</v>
      </c>
      <c r="R74" s="88">
        <v>0</v>
      </c>
      <c r="S74" s="116">
        <v>0</v>
      </c>
      <c r="W74">
        <v>75.319999999999993</v>
      </c>
      <c r="X74">
        <v>4.16</v>
      </c>
      <c r="Y74">
        <v>46.35</v>
      </c>
      <c r="Z74">
        <v>22.42</v>
      </c>
      <c r="AA74">
        <v>37.35</v>
      </c>
      <c r="AB74">
        <v>31.87</v>
      </c>
      <c r="AC74">
        <v>4.83</v>
      </c>
      <c r="AD74">
        <v>8.5</v>
      </c>
      <c r="AE74">
        <v>0.57999999999999996</v>
      </c>
      <c r="AF74">
        <v>0.35</v>
      </c>
      <c r="AG74">
        <v>0.48</v>
      </c>
      <c r="AH74">
        <v>0.87</v>
      </c>
      <c r="AI74">
        <v>0.63</v>
      </c>
      <c r="AJ74">
        <v>0.76</v>
      </c>
      <c r="AK74">
        <v>0.68</v>
      </c>
      <c r="AL74">
        <v>0.48</v>
      </c>
      <c r="AM74">
        <v>0.48</v>
      </c>
      <c r="AN74">
        <v>283.92</v>
      </c>
      <c r="AO74">
        <v>0</v>
      </c>
      <c r="AP74">
        <v>0</v>
      </c>
      <c r="AQ74">
        <v>32.14</v>
      </c>
      <c r="AR74">
        <v>204.11</v>
      </c>
      <c r="AS74">
        <v>72.900000000000006</v>
      </c>
      <c r="AT74">
        <v>0</v>
      </c>
      <c r="AU74">
        <v>10.77</v>
      </c>
      <c r="AV74">
        <v>30</v>
      </c>
      <c r="AW74">
        <v>60</v>
      </c>
      <c r="AX74">
        <v>30</v>
      </c>
      <c r="AY74">
        <v>50</v>
      </c>
      <c r="AZ74">
        <v>5</v>
      </c>
      <c r="BA74">
        <v>0</v>
      </c>
      <c r="BB74">
        <v>1.4</v>
      </c>
      <c r="BC74">
        <v>0.6</v>
      </c>
    </row>
    <row r="75" spans="7:55">
      <c r="G75" t="s">
        <v>117</v>
      </c>
      <c r="H75" s="115">
        <v>360.42999999999995</v>
      </c>
      <c r="I75" s="88">
        <v>0.63</v>
      </c>
      <c r="J75" s="88">
        <v>4.6400000000000006</v>
      </c>
      <c r="K75" s="88">
        <v>0</v>
      </c>
      <c r="L75" s="88">
        <v>15.26</v>
      </c>
      <c r="M75" s="116">
        <v>0</v>
      </c>
      <c r="N75" s="115">
        <v>85.48</v>
      </c>
      <c r="O75" s="88">
        <v>180.76999999999998</v>
      </c>
      <c r="P75" s="88">
        <v>0</v>
      </c>
      <c r="Q75" s="88">
        <v>0</v>
      </c>
      <c r="R75" s="88">
        <v>0</v>
      </c>
      <c r="S75" s="116">
        <v>0</v>
      </c>
      <c r="W75">
        <v>75.319999999999993</v>
      </c>
      <c r="X75">
        <v>4.16</v>
      </c>
      <c r="Y75">
        <v>46.35</v>
      </c>
      <c r="Z75">
        <v>22.42</v>
      </c>
      <c r="AA75">
        <v>37.35</v>
      </c>
      <c r="AB75">
        <v>31.87</v>
      </c>
      <c r="AC75">
        <v>6.76</v>
      </c>
      <c r="AD75">
        <v>8.5</v>
      </c>
      <c r="AE75">
        <v>0.57999999999999996</v>
      </c>
      <c r="AF75">
        <v>0.35</v>
      </c>
      <c r="AG75">
        <v>0.48</v>
      </c>
      <c r="AH75">
        <v>0.87</v>
      </c>
      <c r="AI75">
        <v>0.63</v>
      </c>
      <c r="AJ75">
        <v>0.76</v>
      </c>
      <c r="AK75">
        <v>0.68</v>
      </c>
      <c r="AL75">
        <v>0.48</v>
      </c>
      <c r="AM75">
        <v>0.48</v>
      </c>
      <c r="AN75">
        <v>142.91999999999999</v>
      </c>
      <c r="AO75">
        <v>53.34</v>
      </c>
      <c r="AP75">
        <v>0</v>
      </c>
      <c r="AQ75">
        <v>32.14</v>
      </c>
      <c r="AR75">
        <v>0</v>
      </c>
      <c r="AS75">
        <v>0</v>
      </c>
      <c r="AT75">
        <v>0</v>
      </c>
      <c r="AU75">
        <v>10.77</v>
      </c>
      <c r="AV75">
        <v>30</v>
      </c>
      <c r="AW75">
        <v>60</v>
      </c>
      <c r="AX75">
        <v>30</v>
      </c>
      <c r="AY75">
        <v>50</v>
      </c>
      <c r="AZ75">
        <v>5</v>
      </c>
      <c r="BA75">
        <v>0</v>
      </c>
      <c r="BB75">
        <v>0</v>
      </c>
      <c r="BC75">
        <v>0</v>
      </c>
    </row>
    <row r="76" spans="7:55">
      <c r="G76" t="s">
        <v>118</v>
      </c>
      <c r="H76" s="115">
        <v>350.78</v>
      </c>
      <c r="I76" s="88">
        <v>0.63</v>
      </c>
      <c r="J76" s="88">
        <v>4.6400000000000006</v>
      </c>
      <c r="K76" s="88">
        <v>0</v>
      </c>
      <c r="L76" s="88">
        <v>15.26</v>
      </c>
      <c r="M76" s="116">
        <v>0</v>
      </c>
      <c r="N76" s="115">
        <v>85.48</v>
      </c>
      <c r="O76" s="88">
        <v>180.76999999999998</v>
      </c>
      <c r="P76" s="88">
        <v>0</v>
      </c>
      <c r="Q76" s="88">
        <v>0</v>
      </c>
      <c r="R76" s="88">
        <v>0</v>
      </c>
      <c r="S76" s="116">
        <v>0</v>
      </c>
      <c r="W76">
        <v>75.319999999999993</v>
      </c>
      <c r="X76">
        <v>4.16</v>
      </c>
      <c r="Y76">
        <v>46.35</v>
      </c>
      <c r="Z76">
        <v>22.42</v>
      </c>
      <c r="AA76">
        <v>37.35</v>
      </c>
      <c r="AB76">
        <v>31.87</v>
      </c>
      <c r="AC76">
        <v>6.76</v>
      </c>
      <c r="AD76">
        <v>8.5</v>
      </c>
      <c r="AE76">
        <v>0.57999999999999996</v>
      </c>
      <c r="AF76">
        <v>0.35</v>
      </c>
      <c r="AG76">
        <v>0.48</v>
      </c>
      <c r="AH76">
        <v>0.87</v>
      </c>
      <c r="AI76">
        <v>0.63</v>
      </c>
      <c r="AJ76">
        <v>0.76</v>
      </c>
      <c r="AK76">
        <v>0.68</v>
      </c>
      <c r="AL76">
        <v>0.48</v>
      </c>
      <c r="AM76">
        <v>0.48</v>
      </c>
      <c r="AN76">
        <v>133.27000000000001</v>
      </c>
      <c r="AO76">
        <v>53.34</v>
      </c>
      <c r="AP76">
        <v>0</v>
      </c>
      <c r="AQ76">
        <v>32.14</v>
      </c>
      <c r="AR76">
        <v>0</v>
      </c>
      <c r="AS76">
        <v>0</v>
      </c>
      <c r="AT76">
        <v>0</v>
      </c>
      <c r="AU76">
        <v>10.77</v>
      </c>
      <c r="AV76">
        <v>30</v>
      </c>
      <c r="AW76">
        <v>60</v>
      </c>
      <c r="AX76">
        <v>30</v>
      </c>
      <c r="AY76">
        <v>50</v>
      </c>
      <c r="AZ76">
        <v>5</v>
      </c>
      <c r="BA76">
        <v>0</v>
      </c>
      <c r="BB76">
        <v>0</v>
      </c>
      <c r="BC76">
        <v>0</v>
      </c>
    </row>
    <row r="77" spans="7:55">
      <c r="G77" t="s">
        <v>119</v>
      </c>
      <c r="H77" s="115">
        <v>340.15</v>
      </c>
      <c r="I77" s="88">
        <v>0.63</v>
      </c>
      <c r="J77" s="88">
        <v>4.6400000000000006</v>
      </c>
      <c r="K77" s="88">
        <v>0</v>
      </c>
      <c r="L77" s="88">
        <v>15.26</v>
      </c>
      <c r="M77" s="116">
        <v>0</v>
      </c>
      <c r="N77" s="115">
        <v>85.48</v>
      </c>
      <c r="O77" s="88">
        <v>180.76999999999998</v>
      </c>
      <c r="P77" s="88">
        <v>0</v>
      </c>
      <c r="Q77" s="88">
        <v>0</v>
      </c>
      <c r="R77" s="88">
        <v>0</v>
      </c>
      <c r="S77" s="116">
        <v>0</v>
      </c>
      <c r="W77">
        <v>75.319999999999993</v>
      </c>
      <c r="X77">
        <v>4.16</v>
      </c>
      <c r="Y77">
        <v>46.35</v>
      </c>
      <c r="Z77">
        <v>22.42</v>
      </c>
      <c r="AA77">
        <v>37.35</v>
      </c>
      <c r="AB77">
        <v>31.87</v>
      </c>
      <c r="AC77">
        <v>6.76</v>
      </c>
      <c r="AD77">
        <v>8.5</v>
      </c>
      <c r="AE77">
        <v>0.57999999999999996</v>
      </c>
      <c r="AF77">
        <v>0.35</v>
      </c>
      <c r="AG77">
        <v>0.48</v>
      </c>
      <c r="AH77">
        <v>0.87</v>
      </c>
      <c r="AI77">
        <v>0.63</v>
      </c>
      <c r="AJ77">
        <v>0.76</v>
      </c>
      <c r="AK77">
        <v>0.68</v>
      </c>
      <c r="AL77">
        <v>0.48</v>
      </c>
      <c r="AM77">
        <v>0.48</v>
      </c>
      <c r="AN77">
        <v>122.64</v>
      </c>
      <c r="AO77">
        <v>53.34</v>
      </c>
      <c r="AP77">
        <v>0</v>
      </c>
      <c r="AQ77">
        <v>32.14</v>
      </c>
      <c r="AR77">
        <v>0</v>
      </c>
      <c r="AS77">
        <v>0</v>
      </c>
      <c r="AT77">
        <v>0</v>
      </c>
      <c r="AU77">
        <v>10.77</v>
      </c>
      <c r="AV77">
        <v>30</v>
      </c>
      <c r="AW77">
        <v>60</v>
      </c>
      <c r="AX77">
        <v>30</v>
      </c>
      <c r="AY77">
        <v>50</v>
      </c>
      <c r="AZ77">
        <v>5</v>
      </c>
      <c r="BA77">
        <v>0</v>
      </c>
      <c r="BB77">
        <v>0</v>
      </c>
      <c r="BC77">
        <v>0</v>
      </c>
    </row>
    <row r="78" spans="7:55">
      <c r="G78" t="s">
        <v>120</v>
      </c>
      <c r="H78" s="115">
        <v>326.63</v>
      </c>
      <c r="I78" s="88">
        <v>0.63</v>
      </c>
      <c r="J78" s="88">
        <v>4.6400000000000006</v>
      </c>
      <c r="K78" s="88">
        <v>0</v>
      </c>
      <c r="L78" s="88">
        <v>15.26</v>
      </c>
      <c r="M78" s="116">
        <v>0</v>
      </c>
      <c r="N78" s="115">
        <v>85.48</v>
      </c>
      <c r="O78" s="88">
        <v>180.76999999999998</v>
      </c>
      <c r="P78" s="88">
        <v>0</v>
      </c>
      <c r="Q78" s="88">
        <v>0</v>
      </c>
      <c r="R78" s="88">
        <v>0</v>
      </c>
      <c r="S78" s="116">
        <v>0</v>
      </c>
      <c r="W78">
        <v>75.319999999999993</v>
      </c>
      <c r="X78">
        <v>4.16</v>
      </c>
      <c r="Y78">
        <v>46.35</v>
      </c>
      <c r="Z78">
        <v>22.42</v>
      </c>
      <c r="AA78">
        <v>37.35</v>
      </c>
      <c r="AB78">
        <v>31.87</v>
      </c>
      <c r="AC78">
        <v>6.76</v>
      </c>
      <c r="AD78">
        <v>8.5</v>
      </c>
      <c r="AE78">
        <v>0.57999999999999996</v>
      </c>
      <c r="AF78">
        <v>0.35</v>
      </c>
      <c r="AG78">
        <v>0.48</v>
      </c>
      <c r="AH78">
        <v>0.87</v>
      </c>
      <c r="AI78">
        <v>0.63</v>
      </c>
      <c r="AJ78">
        <v>0.76</v>
      </c>
      <c r="AK78">
        <v>0.68</v>
      </c>
      <c r="AL78">
        <v>0.48</v>
      </c>
      <c r="AM78">
        <v>0.48</v>
      </c>
      <c r="AN78">
        <v>109.12</v>
      </c>
      <c r="AO78">
        <v>53.34</v>
      </c>
      <c r="AP78">
        <v>0</v>
      </c>
      <c r="AQ78">
        <v>32.14</v>
      </c>
      <c r="AR78">
        <v>0</v>
      </c>
      <c r="AS78">
        <v>0</v>
      </c>
      <c r="AT78">
        <v>0</v>
      </c>
      <c r="AU78">
        <v>10.77</v>
      </c>
      <c r="AV78">
        <v>30</v>
      </c>
      <c r="AW78">
        <v>60</v>
      </c>
      <c r="AX78">
        <v>30</v>
      </c>
      <c r="AY78">
        <v>50</v>
      </c>
      <c r="AZ78">
        <v>5</v>
      </c>
      <c r="BA78">
        <v>0</v>
      </c>
      <c r="BB78">
        <v>0</v>
      </c>
      <c r="BC78">
        <v>0</v>
      </c>
    </row>
    <row r="79" spans="7:55">
      <c r="G79" t="s">
        <v>121</v>
      </c>
      <c r="H79" s="115">
        <v>302.48999999999995</v>
      </c>
      <c r="I79" s="88">
        <v>0.63</v>
      </c>
      <c r="J79" s="88">
        <v>4.6400000000000006</v>
      </c>
      <c r="K79" s="88">
        <v>0</v>
      </c>
      <c r="L79" s="88">
        <v>15.26</v>
      </c>
      <c r="M79" s="116">
        <v>0</v>
      </c>
      <c r="N79" s="115">
        <v>85.48</v>
      </c>
      <c r="O79" s="88">
        <v>180.76999999999998</v>
      </c>
      <c r="P79" s="88">
        <v>0</v>
      </c>
      <c r="Q79" s="88">
        <v>0</v>
      </c>
      <c r="R79" s="88">
        <v>0</v>
      </c>
      <c r="S79" s="116">
        <v>0</v>
      </c>
      <c r="W79">
        <v>75.319999999999993</v>
      </c>
      <c r="X79">
        <v>4.16</v>
      </c>
      <c r="Y79">
        <v>46.35</v>
      </c>
      <c r="Z79">
        <v>22.42</v>
      </c>
      <c r="AA79">
        <v>37.35</v>
      </c>
      <c r="AB79">
        <v>31.87</v>
      </c>
      <c r="AC79">
        <v>6.76</v>
      </c>
      <c r="AD79">
        <v>8.5</v>
      </c>
      <c r="AE79">
        <v>0.57999999999999996</v>
      </c>
      <c r="AF79">
        <v>0.35</v>
      </c>
      <c r="AG79">
        <v>0.48</v>
      </c>
      <c r="AH79">
        <v>0.87</v>
      </c>
      <c r="AI79">
        <v>0.63</v>
      </c>
      <c r="AJ79">
        <v>0.76</v>
      </c>
      <c r="AK79">
        <v>0.68</v>
      </c>
      <c r="AL79">
        <v>0.48</v>
      </c>
      <c r="AM79">
        <v>0.48</v>
      </c>
      <c r="AN79">
        <v>84.98</v>
      </c>
      <c r="AO79">
        <v>53.34</v>
      </c>
      <c r="AP79">
        <v>0</v>
      </c>
      <c r="AQ79">
        <v>32.14</v>
      </c>
      <c r="AR79">
        <v>0</v>
      </c>
      <c r="AS79">
        <v>0</v>
      </c>
      <c r="AT79">
        <v>0</v>
      </c>
      <c r="AU79">
        <v>10.77</v>
      </c>
      <c r="AV79">
        <v>30</v>
      </c>
      <c r="AW79">
        <v>60</v>
      </c>
      <c r="AX79">
        <v>30</v>
      </c>
      <c r="AY79">
        <v>50</v>
      </c>
      <c r="AZ79">
        <v>5</v>
      </c>
      <c r="BA79">
        <v>0</v>
      </c>
      <c r="BB79">
        <v>0</v>
      </c>
      <c r="BC79">
        <v>0</v>
      </c>
    </row>
    <row r="80" spans="7:55">
      <c r="G80" t="s">
        <v>122</v>
      </c>
      <c r="H80" s="115">
        <v>300.86999999999995</v>
      </c>
      <c r="I80" s="88">
        <v>0.63</v>
      </c>
      <c r="J80" s="88">
        <v>4.6400000000000006</v>
      </c>
      <c r="K80" s="88">
        <v>0</v>
      </c>
      <c r="L80" s="88">
        <v>15.26</v>
      </c>
      <c r="M80" s="116">
        <v>0</v>
      </c>
      <c r="N80" s="115">
        <v>85.48</v>
      </c>
      <c r="O80" s="88">
        <v>180.76999999999998</v>
      </c>
      <c r="P80" s="88">
        <v>0</v>
      </c>
      <c r="Q80" s="88">
        <v>0</v>
      </c>
      <c r="R80" s="88">
        <v>0</v>
      </c>
      <c r="S80" s="116">
        <v>0</v>
      </c>
      <c r="W80">
        <v>75.319999999999993</v>
      </c>
      <c r="X80">
        <v>4.16</v>
      </c>
      <c r="Y80">
        <v>46.35</v>
      </c>
      <c r="Z80">
        <v>22.42</v>
      </c>
      <c r="AA80">
        <v>0</v>
      </c>
      <c r="AB80">
        <v>31.87</v>
      </c>
      <c r="AC80">
        <v>6.76</v>
      </c>
      <c r="AD80">
        <v>8.5</v>
      </c>
      <c r="AE80">
        <v>0.57999999999999996</v>
      </c>
      <c r="AF80">
        <v>0.35</v>
      </c>
      <c r="AG80">
        <v>0.48</v>
      </c>
      <c r="AH80">
        <v>0.87</v>
      </c>
      <c r="AI80">
        <v>0.63</v>
      </c>
      <c r="AJ80">
        <v>0.76</v>
      </c>
      <c r="AK80">
        <v>0.68</v>
      </c>
      <c r="AL80">
        <v>0.48</v>
      </c>
      <c r="AM80">
        <v>0.48</v>
      </c>
      <c r="AN80">
        <v>120.71</v>
      </c>
      <c r="AO80">
        <v>53.34</v>
      </c>
      <c r="AP80">
        <v>0</v>
      </c>
      <c r="AQ80">
        <v>32.14</v>
      </c>
      <c r="AR80">
        <v>0</v>
      </c>
      <c r="AS80">
        <v>0</v>
      </c>
      <c r="AT80">
        <v>0</v>
      </c>
      <c r="AU80">
        <v>10.77</v>
      </c>
      <c r="AV80">
        <v>30</v>
      </c>
      <c r="AW80">
        <v>60</v>
      </c>
      <c r="AX80">
        <v>30</v>
      </c>
      <c r="AY80">
        <v>50</v>
      </c>
      <c r="AZ80">
        <v>5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220.71999999999997</v>
      </c>
      <c r="I81" s="88">
        <v>0.63</v>
      </c>
      <c r="J81" s="88">
        <v>4.6400000000000006</v>
      </c>
      <c r="K81" s="88">
        <v>0</v>
      </c>
      <c r="L81" s="88">
        <v>15.26</v>
      </c>
      <c r="M81" s="116">
        <v>0</v>
      </c>
      <c r="N81" s="115">
        <v>85.48</v>
      </c>
      <c r="O81" s="88">
        <v>180.76999999999998</v>
      </c>
      <c r="P81" s="88">
        <v>0</v>
      </c>
      <c r="Q81" s="88">
        <v>0</v>
      </c>
      <c r="R81" s="88">
        <v>0</v>
      </c>
      <c r="S81" s="116">
        <v>0</v>
      </c>
      <c r="W81">
        <v>75.319999999999993</v>
      </c>
      <c r="X81">
        <v>4.16</v>
      </c>
      <c r="Y81">
        <v>46.35</v>
      </c>
      <c r="Z81">
        <v>22.42</v>
      </c>
      <c r="AA81">
        <v>0</v>
      </c>
      <c r="AB81">
        <v>31.87</v>
      </c>
      <c r="AC81">
        <v>6.76</v>
      </c>
      <c r="AD81">
        <v>8.5</v>
      </c>
      <c r="AE81">
        <v>0.57999999999999996</v>
      </c>
      <c r="AF81">
        <v>0.35</v>
      </c>
      <c r="AG81">
        <v>0.48</v>
      </c>
      <c r="AH81">
        <v>0.87</v>
      </c>
      <c r="AI81">
        <v>0.63</v>
      </c>
      <c r="AJ81">
        <v>0.76</v>
      </c>
      <c r="AK81">
        <v>0.68</v>
      </c>
      <c r="AL81">
        <v>0.48</v>
      </c>
      <c r="AM81">
        <v>0.48</v>
      </c>
      <c r="AN81">
        <v>40.56</v>
      </c>
      <c r="AO81">
        <v>53.34</v>
      </c>
      <c r="AP81">
        <v>0</v>
      </c>
      <c r="AQ81">
        <v>32.14</v>
      </c>
      <c r="AR81">
        <v>0</v>
      </c>
      <c r="AS81">
        <v>0</v>
      </c>
      <c r="AT81">
        <v>0</v>
      </c>
      <c r="AU81">
        <v>10.77</v>
      </c>
      <c r="AV81">
        <v>30</v>
      </c>
      <c r="AW81">
        <v>60</v>
      </c>
      <c r="AX81">
        <v>30</v>
      </c>
      <c r="AY81">
        <v>50</v>
      </c>
      <c r="AZ81">
        <v>5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209.12999999999997</v>
      </c>
      <c r="I82" s="88">
        <v>0.63</v>
      </c>
      <c r="J82" s="88">
        <v>4.6400000000000006</v>
      </c>
      <c r="K82" s="88">
        <v>0</v>
      </c>
      <c r="L82" s="88">
        <v>15.26</v>
      </c>
      <c r="M82" s="116">
        <v>0</v>
      </c>
      <c r="N82" s="115">
        <v>85.48</v>
      </c>
      <c r="O82" s="88">
        <v>180.76999999999998</v>
      </c>
      <c r="P82" s="88">
        <v>0</v>
      </c>
      <c r="Q82" s="88">
        <v>0</v>
      </c>
      <c r="R82" s="88">
        <v>0</v>
      </c>
      <c r="S82" s="116">
        <v>0</v>
      </c>
      <c r="W82">
        <v>75.319999999999993</v>
      </c>
      <c r="X82">
        <v>4.16</v>
      </c>
      <c r="Y82">
        <v>46.35</v>
      </c>
      <c r="Z82">
        <v>22.42</v>
      </c>
      <c r="AA82">
        <v>0</v>
      </c>
      <c r="AB82">
        <v>31.87</v>
      </c>
      <c r="AC82">
        <v>6.76</v>
      </c>
      <c r="AD82">
        <v>8.5</v>
      </c>
      <c r="AE82">
        <v>0.57999999999999996</v>
      </c>
      <c r="AF82">
        <v>0.35</v>
      </c>
      <c r="AG82">
        <v>0.48</v>
      </c>
      <c r="AH82">
        <v>0.87</v>
      </c>
      <c r="AI82">
        <v>0.63</v>
      </c>
      <c r="AJ82">
        <v>0.76</v>
      </c>
      <c r="AK82">
        <v>0.68</v>
      </c>
      <c r="AL82">
        <v>0.48</v>
      </c>
      <c r="AM82">
        <v>0.48</v>
      </c>
      <c r="AN82">
        <v>28.97</v>
      </c>
      <c r="AO82">
        <v>53.34</v>
      </c>
      <c r="AP82">
        <v>0</v>
      </c>
      <c r="AQ82">
        <v>32.14</v>
      </c>
      <c r="AR82">
        <v>0</v>
      </c>
      <c r="AS82">
        <v>0</v>
      </c>
      <c r="AT82">
        <v>0</v>
      </c>
      <c r="AU82">
        <v>10.77</v>
      </c>
      <c r="AV82">
        <v>30</v>
      </c>
      <c r="AW82">
        <v>60</v>
      </c>
      <c r="AX82">
        <v>30</v>
      </c>
      <c r="AY82">
        <v>50</v>
      </c>
      <c r="AZ82">
        <v>5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154.24</v>
      </c>
      <c r="I83" s="88">
        <v>0.48</v>
      </c>
      <c r="J83" s="88">
        <v>4.7300000000000004</v>
      </c>
      <c r="K83" s="88">
        <v>0</v>
      </c>
      <c r="L83" s="88">
        <v>15.26</v>
      </c>
      <c r="M83" s="116">
        <v>0</v>
      </c>
      <c r="N83" s="115">
        <v>85.48</v>
      </c>
      <c r="O83" s="88">
        <v>180.76999999999998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4.25</v>
      </c>
      <c r="Y83">
        <v>46.35</v>
      </c>
      <c r="Z83">
        <v>22.42</v>
      </c>
      <c r="AA83">
        <v>0</v>
      </c>
      <c r="AB83">
        <v>31.87</v>
      </c>
      <c r="AC83">
        <v>6.76</v>
      </c>
      <c r="AD83">
        <v>8.5</v>
      </c>
      <c r="AE83">
        <v>0.57999999999999996</v>
      </c>
      <c r="AF83">
        <v>0.37</v>
      </c>
      <c r="AG83">
        <v>0.52</v>
      </c>
      <c r="AH83">
        <v>0.94</v>
      </c>
      <c r="AI83">
        <v>0.48</v>
      </c>
      <c r="AJ83">
        <v>0.83</v>
      </c>
      <c r="AK83">
        <v>0.72</v>
      </c>
      <c r="AL83">
        <v>0.48</v>
      </c>
      <c r="AM83">
        <v>0.39</v>
      </c>
      <c r="AN83">
        <v>49.25</v>
      </c>
      <c r="AO83">
        <v>53.34</v>
      </c>
      <c r="AP83">
        <v>0</v>
      </c>
      <c r="AQ83">
        <v>32.14</v>
      </c>
      <c r="AR83">
        <v>0</v>
      </c>
      <c r="AS83">
        <v>0</v>
      </c>
      <c r="AT83">
        <v>0</v>
      </c>
      <c r="AU83">
        <v>10.77</v>
      </c>
      <c r="AV83">
        <v>30</v>
      </c>
      <c r="AW83">
        <v>60</v>
      </c>
      <c r="AX83">
        <v>30</v>
      </c>
      <c r="AY83">
        <v>50</v>
      </c>
      <c r="AZ83">
        <v>5</v>
      </c>
      <c r="BA83">
        <v>0</v>
      </c>
      <c r="BB83">
        <v>0</v>
      </c>
      <c r="BC83">
        <v>0</v>
      </c>
    </row>
    <row r="84" spans="7:55">
      <c r="G84" t="s">
        <v>126</v>
      </c>
      <c r="H84" s="115">
        <v>180.31</v>
      </c>
      <c r="I84" s="88">
        <v>0.48</v>
      </c>
      <c r="J84" s="88">
        <v>4.7300000000000004</v>
      </c>
      <c r="K84" s="88">
        <v>0</v>
      </c>
      <c r="L84" s="88">
        <v>15.26</v>
      </c>
      <c r="M84" s="116">
        <v>0</v>
      </c>
      <c r="N84" s="115">
        <v>85.48</v>
      </c>
      <c r="O84" s="88">
        <v>180.76999999999998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4.25</v>
      </c>
      <c r="Y84">
        <v>46.35</v>
      </c>
      <c r="Z84">
        <v>22.42</v>
      </c>
      <c r="AA84">
        <v>0</v>
      </c>
      <c r="AB84">
        <v>31.87</v>
      </c>
      <c r="AC84">
        <v>6.76</v>
      </c>
      <c r="AD84">
        <v>8.5</v>
      </c>
      <c r="AE84">
        <v>0.57999999999999996</v>
      </c>
      <c r="AF84">
        <v>0.37</v>
      </c>
      <c r="AG84">
        <v>0.52</v>
      </c>
      <c r="AH84">
        <v>0.94</v>
      </c>
      <c r="AI84">
        <v>0.48</v>
      </c>
      <c r="AJ84">
        <v>0.83</v>
      </c>
      <c r="AK84">
        <v>0.72</v>
      </c>
      <c r="AL84">
        <v>0.48</v>
      </c>
      <c r="AM84">
        <v>0.39</v>
      </c>
      <c r="AN84">
        <v>75.319999999999993</v>
      </c>
      <c r="AO84">
        <v>53.34</v>
      </c>
      <c r="AP84">
        <v>0</v>
      </c>
      <c r="AQ84">
        <v>32.14</v>
      </c>
      <c r="AR84">
        <v>0</v>
      </c>
      <c r="AS84">
        <v>0</v>
      </c>
      <c r="AT84">
        <v>0</v>
      </c>
      <c r="AU84">
        <v>10.77</v>
      </c>
      <c r="AV84">
        <v>30</v>
      </c>
      <c r="AW84">
        <v>60</v>
      </c>
      <c r="AX84">
        <v>30</v>
      </c>
      <c r="AY84">
        <v>50</v>
      </c>
      <c r="AZ84">
        <v>5</v>
      </c>
      <c r="BA84">
        <v>0</v>
      </c>
      <c r="BB84">
        <v>0</v>
      </c>
      <c r="BC84">
        <v>0</v>
      </c>
    </row>
    <row r="85" spans="7:55">
      <c r="G85" t="s">
        <v>127</v>
      </c>
      <c r="H85" s="115">
        <v>130.1</v>
      </c>
      <c r="I85" s="88">
        <v>0.48</v>
      </c>
      <c r="J85" s="88">
        <v>4.7300000000000004</v>
      </c>
      <c r="K85" s="88">
        <v>0</v>
      </c>
      <c r="L85" s="88">
        <v>15.26</v>
      </c>
      <c r="M85" s="116">
        <v>0</v>
      </c>
      <c r="N85" s="115">
        <v>85.48</v>
      </c>
      <c r="O85" s="88">
        <v>180.76999999999998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4.25</v>
      </c>
      <c r="Y85">
        <v>46.35</v>
      </c>
      <c r="Z85">
        <v>22.42</v>
      </c>
      <c r="AA85">
        <v>0</v>
      </c>
      <c r="AB85">
        <v>0</v>
      </c>
      <c r="AC85">
        <v>6.76</v>
      </c>
      <c r="AD85">
        <v>8.5</v>
      </c>
      <c r="AE85">
        <v>0.57999999999999996</v>
      </c>
      <c r="AF85">
        <v>0.37</v>
      </c>
      <c r="AG85">
        <v>0.52</v>
      </c>
      <c r="AH85">
        <v>0.94</v>
      </c>
      <c r="AI85">
        <v>0.48</v>
      </c>
      <c r="AJ85">
        <v>0.83</v>
      </c>
      <c r="AK85">
        <v>0.72</v>
      </c>
      <c r="AL85">
        <v>0.48</v>
      </c>
      <c r="AM85">
        <v>0.39</v>
      </c>
      <c r="AN85">
        <v>56.98</v>
      </c>
      <c r="AO85">
        <v>53.34</v>
      </c>
      <c r="AP85">
        <v>0</v>
      </c>
      <c r="AQ85">
        <v>32.14</v>
      </c>
      <c r="AR85">
        <v>0</v>
      </c>
      <c r="AS85">
        <v>0</v>
      </c>
      <c r="AT85">
        <v>0</v>
      </c>
      <c r="AU85">
        <v>10.77</v>
      </c>
      <c r="AV85">
        <v>30</v>
      </c>
      <c r="AW85">
        <v>60</v>
      </c>
      <c r="AX85">
        <v>30</v>
      </c>
      <c r="AY85">
        <v>50</v>
      </c>
      <c r="AZ85">
        <v>5</v>
      </c>
      <c r="BA85">
        <v>0</v>
      </c>
      <c r="BB85">
        <v>0</v>
      </c>
      <c r="BC85">
        <v>0</v>
      </c>
    </row>
    <row r="86" spans="7:55">
      <c r="G86" t="s">
        <v>128</v>
      </c>
      <c r="H86" s="115">
        <v>167.76</v>
      </c>
      <c r="I86" s="88">
        <v>0.48</v>
      </c>
      <c r="J86" s="88">
        <v>4.7300000000000004</v>
      </c>
      <c r="K86" s="88">
        <v>0</v>
      </c>
      <c r="L86" s="88">
        <v>15.26</v>
      </c>
      <c r="M86" s="116">
        <v>0</v>
      </c>
      <c r="N86" s="115">
        <v>85.48</v>
      </c>
      <c r="O86" s="88">
        <v>180.76999999999998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4.25</v>
      </c>
      <c r="Y86">
        <v>46.35</v>
      </c>
      <c r="Z86">
        <v>22.42</v>
      </c>
      <c r="AA86">
        <v>0</v>
      </c>
      <c r="AB86">
        <v>0</v>
      </c>
      <c r="AC86">
        <v>6.76</v>
      </c>
      <c r="AD86">
        <v>8.5</v>
      </c>
      <c r="AE86">
        <v>0.57999999999999996</v>
      </c>
      <c r="AF86">
        <v>0.37</v>
      </c>
      <c r="AG86">
        <v>0.52</v>
      </c>
      <c r="AH86">
        <v>0.94</v>
      </c>
      <c r="AI86">
        <v>0.48</v>
      </c>
      <c r="AJ86">
        <v>0.83</v>
      </c>
      <c r="AK86">
        <v>0.72</v>
      </c>
      <c r="AL86">
        <v>0.48</v>
      </c>
      <c r="AM86">
        <v>0.39</v>
      </c>
      <c r="AN86">
        <v>94.64</v>
      </c>
      <c r="AO86">
        <v>53.34</v>
      </c>
      <c r="AP86">
        <v>0</v>
      </c>
      <c r="AQ86">
        <v>32.14</v>
      </c>
      <c r="AR86">
        <v>0</v>
      </c>
      <c r="AS86">
        <v>0</v>
      </c>
      <c r="AT86">
        <v>0</v>
      </c>
      <c r="AU86">
        <v>10.77</v>
      </c>
      <c r="AV86">
        <v>30</v>
      </c>
      <c r="AW86">
        <v>60</v>
      </c>
      <c r="AX86">
        <v>30</v>
      </c>
      <c r="AY86">
        <v>50</v>
      </c>
      <c r="AZ86">
        <v>5</v>
      </c>
      <c r="BA86">
        <v>0</v>
      </c>
      <c r="BB86">
        <v>0</v>
      </c>
      <c r="BC86">
        <v>0</v>
      </c>
    </row>
    <row r="87" spans="7:55">
      <c r="G87" t="s">
        <v>129</v>
      </c>
      <c r="H87" s="115">
        <v>26.77</v>
      </c>
      <c r="I87" s="88">
        <v>0.48</v>
      </c>
      <c r="J87" s="88">
        <v>4.7300000000000004</v>
      </c>
      <c r="K87" s="88">
        <v>0</v>
      </c>
      <c r="L87" s="88">
        <v>15.26</v>
      </c>
      <c r="M87" s="116">
        <v>0</v>
      </c>
      <c r="N87" s="115">
        <v>85.48</v>
      </c>
      <c r="O87" s="88">
        <v>180.76999999999998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4.25</v>
      </c>
      <c r="Y87">
        <v>0</v>
      </c>
      <c r="Z87">
        <v>22.42</v>
      </c>
      <c r="AA87">
        <v>0</v>
      </c>
      <c r="AB87">
        <v>0</v>
      </c>
      <c r="AC87">
        <v>6.76</v>
      </c>
      <c r="AD87">
        <v>8.5</v>
      </c>
      <c r="AE87">
        <v>0.57999999999999996</v>
      </c>
      <c r="AF87">
        <v>0.37</v>
      </c>
      <c r="AG87">
        <v>0.52</v>
      </c>
      <c r="AH87">
        <v>0.94</v>
      </c>
      <c r="AI87">
        <v>0.48</v>
      </c>
      <c r="AJ87">
        <v>0.83</v>
      </c>
      <c r="AK87">
        <v>0.72</v>
      </c>
      <c r="AL87">
        <v>0.48</v>
      </c>
      <c r="AM87">
        <v>0.39</v>
      </c>
      <c r="AN87">
        <v>0</v>
      </c>
      <c r="AO87">
        <v>53.34</v>
      </c>
      <c r="AP87">
        <v>0</v>
      </c>
      <c r="AQ87">
        <v>32.14</v>
      </c>
      <c r="AR87">
        <v>0</v>
      </c>
      <c r="AS87">
        <v>0</v>
      </c>
      <c r="AT87">
        <v>0</v>
      </c>
      <c r="AU87">
        <v>10.77</v>
      </c>
      <c r="AV87">
        <v>30</v>
      </c>
      <c r="AW87">
        <v>60</v>
      </c>
      <c r="AX87">
        <v>30</v>
      </c>
      <c r="AY87">
        <v>50</v>
      </c>
      <c r="AZ87">
        <v>5</v>
      </c>
      <c r="BA87">
        <v>0</v>
      </c>
      <c r="BB87">
        <v>0</v>
      </c>
      <c r="BC87">
        <v>0</v>
      </c>
    </row>
    <row r="88" spans="7:55">
      <c r="G88" t="s">
        <v>130</v>
      </c>
      <c r="H88" s="115">
        <v>26.77</v>
      </c>
      <c r="I88" s="88">
        <v>0.48</v>
      </c>
      <c r="J88" s="88">
        <v>4.7300000000000004</v>
      </c>
      <c r="K88" s="88">
        <v>0</v>
      </c>
      <c r="L88" s="88">
        <v>15.26</v>
      </c>
      <c r="M88" s="116">
        <v>0</v>
      </c>
      <c r="N88" s="115">
        <v>85.48</v>
      </c>
      <c r="O88" s="88">
        <v>180.76999999999998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4.25</v>
      </c>
      <c r="Y88">
        <v>0</v>
      </c>
      <c r="Z88">
        <v>22.42</v>
      </c>
      <c r="AA88">
        <v>0</v>
      </c>
      <c r="AB88">
        <v>0</v>
      </c>
      <c r="AC88">
        <v>6.76</v>
      </c>
      <c r="AD88">
        <v>8.5</v>
      </c>
      <c r="AE88">
        <v>0.57999999999999996</v>
      </c>
      <c r="AF88">
        <v>0.37</v>
      </c>
      <c r="AG88">
        <v>0.52</v>
      </c>
      <c r="AH88">
        <v>0.94</v>
      </c>
      <c r="AI88">
        <v>0.48</v>
      </c>
      <c r="AJ88">
        <v>0.83</v>
      </c>
      <c r="AK88">
        <v>0.72</v>
      </c>
      <c r="AL88">
        <v>0.48</v>
      </c>
      <c r="AM88">
        <v>0.39</v>
      </c>
      <c r="AN88">
        <v>0</v>
      </c>
      <c r="AO88">
        <v>53.34</v>
      </c>
      <c r="AP88">
        <v>0</v>
      </c>
      <c r="AQ88">
        <v>32.14</v>
      </c>
      <c r="AR88">
        <v>0</v>
      </c>
      <c r="AS88">
        <v>0</v>
      </c>
      <c r="AT88">
        <v>0</v>
      </c>
      <c r="AU88">
        <v>10.77</v>
      </c>
      <c r="AV88">
        <v>30</v>
      </c>
      <c r="AW88">
        <v>60</v>
      </c>
      <c r="AX88">
        <v>30</v>
      </c>
      <c r="AY88">
        <v>50</v>
      </c>
      <c r="AZ88">
        <v>5</v>
      </c>
      <c r="BA88">
        <v>0</v>
      </c>
      <c r="BB88">
        <v>0</v>
      </c>
      <c r="BC88">
        <v>0</v>
      </c>
    </row>
    <row r="89" spans="7:55">
      <c r="G89" t="s">
        <v>131</v>
      </c>
      <c r="H89" s="115">
        <v>26.77</v>
      </c>
      <c r="I89" s="88">
        <v>0.48</v>
      </c>
      <c r="J89" s="88">
        <v>4.7300000000000004</v>
      </c>
      <c r="K89" s="88">
        <v>0</v>
      </c>
      <c r="L89" s="88">
        <v>15.26</v>
      </c>
      <c r="M89" s="116">
        <v>0</v>
      </c>
      <c r="N89" s="115">
        <v>85.48</v>
      </c>
      <c r="O89" s="88">
        <v>180.76999999999998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4.25</v>
      </c>
      <c r="Y89">
        <v>0</v>
      </c>
      <c r="Z89">
        <v>22.42</v>
      </c>
      <c r="AA89">
        <v>0</v>
      </c>
      <c r="AB89">
        <v>0</v>
      </c>
      <c r="AC89">
        <v>6.76</v>
      </c>
      <c r="AD89">
        <v>8.5</v>
      </c>
      <c r="AE89">
        <v>0.57999999999999996</v>
      </c>
      <c r="AF89">
        <v>0.37</v>
      </c>
      <c r="AG89">
        <v>0.52</v>
      </c>
      <c r="AH89">
        <v>0.94</v>
      </c>
      <c r="AI89">
        <v>0.48</v>
      </c>
      <c r="AJ89">
        <v>0.83</v>
      </c>
      <c r="AK89">
        <v>0.72</v>
      </c>
      <c r="AL89">
        <v>0.48</v>
      </c>
      <c r="AM89">
        <v>0.39</v>
      </c>
      <c r="AN89">
        <v>0</v>
      </c>
      <c r="AO89">
        <v>53.34</v>
      </c>
      <c r="AP89">
        <v>0</v>
      </c>
      <c r="AQ89">
        <v>32.14</v>
      </c>
      <c r="AR89">
        <v>0</v>
      </c>
      <c r="AS89">
        <v>0</v>
      </c>
      <c r="AT89">
        <v>0</v>
      </c>
      <c r="AU89">
        <v>10.77</v>
      </c>
      <c r="AV89">
        <v>30</v>
      </c>
      <c r="AW89">
        <v>60</v>
      </c>
      <c r="AX89">
        <v>30</v>
      </c>
      <c r="AY89">
        <v>50</v>
      </c>
      <c r="AZ89">
        <v>5</v>
      </c>
      <c r="BA89">
        <v>0</v>
      </c>
      <c r="BB89">
        <v>0</v>
      </c>
      <c r="BC89">
        <v>0</v>
      </c>
    </row>
    <row r="90" spans="7:55">
      <c r="G90" t="s">
        <v>132</v>
      </c>
      <c r="H90" s="115">
        <v>26.77</v>
      </c>
      <c r="I90" s="88">
        <v>0.48</v>
      </c>
      <c r="J90" s="88">
        <v>4.7300000000000004</v>
      </c>
      <c r="K90" s="88">
        <v>0</v>
      </c>
      <c r="L90" s="88">
        <v>15.26</v>
      </c>
      <c r="M90" s="116">
        <v>0</v>
      </c>
      <c r="N90" s="115">
        <v>85.48</v>
      </c>
      <c r="O90" s="88">
        <v>180.76999999999998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4.25</v>
      </c>
      <c r="Y90">
        <v>0</v>
      </c>
      <c r="Z90">
        <v>22.42</v>
      </c>
      <c r="AA90">
        <v>0</v>
      </c>
      <c r="AB90">
        <v>0</v>
      </c>
      <c r="AC90">
        <v>6.76</v>
      </c>
      <c r="AD90">
        <v>8.5</v>
      </c>
      <c r="AE90">
        <v>0.57999999999999996</v>
      </c>
      <c r="AF90">
        <v>0.37</v>
      </c>
      <c r="AG90">
        <v>0.52</v>
      </c>
      <c r="AH90">
        <v>0.94</v>
      </c>
      <c r="AI90">
        <v>0.48</v>
      </c>
      <c r="AJ90">
        <v>0.83</v>
      </c>
      <c r="AK90">
        <v>0.72</v>
      </c>
      <c r="AL90">
        <v>0.48</v>
      </c>
      <c r="AM90">
        <v>0.39</v>
      </c>
      <c r="AN90">
        <v>0</v>
      </c>
      <c r="AO90">
        <v>53.34</v>
      </c>
      <c r="AP90">
        <v>0</v>
      </c>
      <c r="AQ90">
        <v>32.14</v>
      </c>
      <c r="AR90">
        <v>0</v>
      </c>
      <c r="AS90">
        <v>0</v>
      </c>
      <c r="AT90">
        <v>0</v>
      </c>
      <c r="AU90">
        <v>10.77</v>
      </c>
      <c r="AV90">
        <v>30</v>
      </c>
      <c r="AW90">
        <v>60</v>
      </c>
      <c r="AX90">
        <v>30</v>
      </c>
      <c r="AY90">
        <v>50</v>
      </c>
      <c r="AZ90">
        <v>5</v>
      </c>
      <c r="BA90">
        <v>0</v>
      </c>
      <c r="BB90">
        <v>0</v>
      </c>
      <c r="BC90">
        <v>0</v>
      </c>
    </row>
    <row r="91" spans="7:55">
      <c r="G91" t="s">
        <v>133</v>
      </c>
      <c r="H91" s="115">
        <v>26.67</v>
      </c>
      <c r="I91" s="88">
        <v>0.48</v>
      </c>
      <c r="J91" s="88">
        <v>4.75</v>
      </c>
      <c r="K91" s="88">
        <v>0</v>
      </c>
      <c r="L91" s="88">
        <v>10.62</v>
      </c>
      <c r="M91" s="116">
        <v>0</v>
      </c>
      <c r="N91" s="115">
        <v>130.32</v>
      </c>
      <c r="O91" s="88">
        <v>195.81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4.16</v>
      </c>
      <c r="Y91">
        <v>0</v>
      </c>
      <c r="Z91">
        <v>22.42</v>
      </c>
      <c r="AA91">
        <v>0</v>
      </c>
      <c r="AB91">
        <v>0</v>
      </c>
      <c r="AC91">
        <v>6.76</v>
      </c>
      <c r="AD91">
        <v>3.86</v>
      </c>
      <c r="AE91">
        <v>0.57999999999999996</v>
      </c>
      <c r="AF91">
        <v>0.37</v>
      </c>
      <c r="AG91">
        <v>0.52</v>
      </c>
      <c r="AH91">
        <v>0.94</v>
      </c>
      <c r="AI91">
        <v>0.48</v>
      </c>
      <c r="AJ91">
        <v>0.87</v>
      </c>
      <c r="AK91">
        <v>0.57999999999999996</v>
      </c>
      <c r="AL91">
        <v>0.59</v>
      </c>
      <c r="AM91">
        <v>0.39</v>
      </c>
      <c r="AN91">
        <v>0</v>
      </c>
      <c r="AO91">
        <v>53.34</v>
      </c>
      <c r="AP91">
        <v>44.84</v>
      </c>
      <c r="AQ91">
        <v>32.14</v>
      </c>
      <c r="AR91">
        <v>0</v>
      </c>
      <c r="AS91">
        <v>0</v>
      </c>
      <c r="AT91">
        <v>15.04</v>
      </c>
      <c r="AU91">
        <v>10.77</v>
      </c>
      <c r="AV91">
        <v>30</v>
      </c>
      <c r="AW91">
        <v>60</v>
      </c>
      <c r="AX91">
        <v>30</v>
      </c>
      <c r="AY91">
        <v>50</v>
      </c>
      <c r="AZ91">
        <v>5</v>
      </c>
      <c r="BA91">
        <v>0</v>
      </c>
      <c r="BB91">
        <v>0</v>
      </c>
      <c r="BC91">
        <v>0</v>
      </c>
    </row>
    <row r="92" spans="7:55">
      <c r="G92" t="s">
        <v>134</v>
      </c>
      <c r="H92" s="115">
        <v>26.67</v>
      </c>
      <c r="I92" s="88">
        <v>0.48</v>
      </c>
      <c r="J92" s="88">
        <v>4.75</v>
      </c>
      <c r="K92" s="88">
        <v>0</v>
      </c>
      <c r="L92" s="88">
        <v>10.62</v>
      </c>
      <c r="M92" s="116">
        <v>0</v>
      </c>
      <c r="N92" s="115">
        <v>130.32</v>
      </c>
      <c r="O92" s="88">
        <v>195.81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4.16</v>
      </c>
      <c r="Y92">
        <v>0</v>
      </c>
      <c r="Z92">
        <v>22.42</v>
      </c>
      <c r="AA92">
        <v>0</v>
      </c>
      <c r="AB92">
        <v>0</v>
      </c>
      <c r="AC92">
        <v>6.76</v>
      </c>
      <c r="AD92">
        <v>3.86</v>
      </c>
      <c r="AE92">
        <v>0.57999999999999996</v>
      </c>
      <c r="AF92">
        <v>0.37</v>
      </c>
      <c r="AG92">
        <v>0.52</v>
      </c>
      <c r="AH92">
        <v>0.94</v>
      </c>
      <c r="AI92">
        <v>0.48</v>
      </c>
      <c r="AJ92">
        <v>0.87</v>
      </c>
      <c r="AK92">
        <v>0.57999999999999996</v>
      </c>
      <c r="AL92">
        <v>0.59</v>
      </c>
      <c r="AM92">
        <v>0.39</v>
      </c>
      <c r="AN92">
        <v>0</v>
      </c>
      <c r="AO92">
        <v>53.34</v>
      </c>
      <c r="AP92">
        <v>44.84</v>
      </c>
      <c r="AQ92">
        <v>32.14</v>
      </c>
      <c r="AR92">
        <v>0</v>
      </c>
      <c r="AS92">
        <v>0</v>
      </c>
      <c r="AT92">
        <v>15.04</v>
      </c>
      <c r="AU92">
        <v>10.77</v>
      </c>
      <c r="AV92">
        <v>30</v>
      </c>
      <c r="AW92">
        <v>60</v>
      </c>
      <c r="AX92">
        <v>30</v>
      </c>
      <c r="AY92">
        <v>50</v>
      </c>
      <c r="AZ92">
        <v>5</v>
      </c>
      <c r="BA92">
        <v>0</v>
      </c>
      <c r="BB92">
        <v>0</v>
      </c>
      <c r="BC92">
        <v>0</v>
      </c>
    </row>
    <row r="93" spans="7:55">
      <c r="G93" t="s">
        <v>135</v>
      </c>
      <c r="H93" s="115">
        <v>26.67</v>
      </c>
      <c r="I93" s="88">
        <v>0.48</v>
      </c>
      <c r="J93" s="88">
        <v>4.75</v>
      </c>
      <c r="K93" s="88">
        <v>0</v>
      </c>
      <c r="L93" s="88">
        <v>10.62</v>
      </c>
      <c r="M93" s="116">
        <v>0</v>
      </c>
      <c r="N93" s="115">
        <v>130.32</v>
      </c>
      <c r="O93" s="88">
        <v>195.81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4.16</v>
      </c>
      <c r="Y93">
        <v>0</v>
      </c>
      <c r="Z93">
        <v>22.42</v>
      </c>
      <c r="AA93">
        <v>0</v>
      </c>
      <c r="AB93">
        <v>0</v>
      </c>
      <c r="AC93">
        <v>6.76</v>
      </c>
      <c r="AD93">
        <v>3.86</v>
      </c>
      <c r="AE93">
        <v>0.57999999999999996</v>
      </c>
      <c r="AF93">
        <v>0.37</v>
      </c>
      <c r="AG93">
        <v>0.52</v>
      </c>
      <c r="AH93">
        <v>0.94</v>
      </c>
      <c r="AI93">
        <v>0.48</v>
      </c>
      <c r="AJ93">
        <v>0.87</v>
      </c>
      <c r="AK93">
        <v>0.57999999999999996</v>
      </c>
      <c r="AL93">
        <v>0.59</v>
      </c>
      <c r="AM93">
        <v>0.39</v>
      </c>
      <c r="AN93">
        <v>0</v>
      </c>
      <c r="AO93">
        <v>53.34</v>
      </c>
      <c r="AP93">
        <v>44.84</v>
      </c>
      <c r="AQ93">
        <v>32.14</v>
      </c>
      <c r="AR93">
        <v>0</v>
      </c>
      <c r="AS93">
        <v>0</v>
      </c>
      <c r="AT93">
        <v>15.04</v>
      </c>
      <c r="AU93">
        <v>10.77</v>
      </c>
      <c r="AV93">
        <v>30</v>
      </c>
      <c r="AW93">
        <v>60</v>
      </c>
      <c r="AX93">
        <v>30</v>
      </c>
      <c r="AY93">
        <v>50</v>
      </c>
      <c r="AZ93">
        <v>5</v>
      </c>
      <c r="BA93">
        <v>0</v>
      </c>
      <c r="BB93">
        <v>0</v>
      </c>
      <c r="BC93">
        <v>0</v>
      </c>
    </row>
    <row r="94" spans="7:55">
      <c r="G94" t="s">
        <v>136</v>
      </c>
      <c r="H94" s="115">
        <v>26.67</v>
      </c>
      <c r="I94" s="88">
        <v>0.48</v>
      </c>
      <c r="J94" s="88">
        <v>4.75</v>
      </c>
      <c r="K94" s="88">
        <v>0</v>
      </c>
      <c r="L94" s="88">
        <v>10.62</v>
      </c>
      <c r="M94" s="116">
        <v>0</v>
      </c>
      <c r="N94" s="115">
        <v>130.32</v>
      </c>
      <c r="O94" s="88">
        <v>195.81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4.16</v>
      </c>
      <c r="Y94">
        <v>0</v>
      </c>
      <c r="Z94">
        <v>22.42</v>
      </c>
      <c r="AA94">
        <v>0</v>
      </c>
      <c r="AB94">
        <v>0</v>
      </c>
      <c r="AC94">
        <v>6.76</v>
      </c>
      <c r="AD94">
        <v>3.86</v>
      </c>
      <c r="AE94">
        <v>0.57999999999999996</v>
      </c>
      <c r="AF94">
        <v>0.37</v>
      </c>
      <c r="AG94">
        <v>0.52</v>
      </c>
      <c r="AH94">
        <v>0.94</v>
      </c>
      <c r="AI94">
        <v>0.48</v>
      </c>
      <c r="AJ94">
        <v>0.87</v>
      </c>
      <c r="AK94">
        <v>0.57999999999999996</v>
      </c>
      <c r="AL94">
        <v>0.59</v>
      </c>
      <c r="AM94">
        <v>0.39</v>
      </c>
      <c r="AN94">
        <v>0</v>
      </c>
      <c r="AO94">
        <v>53.34</v>
      </c>
      <c r="AP94">
        <v>44.84</v>
      </c>
      <c r="AQ94">
        <v>32.14</v>
      </c>
      <c r="AR94">
        <v>0</v>
      </c>
      <c r="AS94">
        <v>0</v>
      </c>
      <c r="AT94">
        <v>15.04</v>
      </c>
      <c r="AU94">
        <v>10.77</v>
      </c>
      <c r="AV94">
        <v>30</v>
      </c>
      <c r="AW94">
        <v>60</v>
      </c>
      <c r="AX94">
        <v>30</v>
      </c>
      <c r="AY94">
        <v>50</v>
      </c>
      <c r="AZ94">
        <v>5</v>
      </c>
      <c r="BA94">
        <v>0</v>
      </c>
      <c r="BB94">
        <v>0</v>
      </c>
      <c r="BC94">
        <v>0</v>
      </c>
    </row>
    <row r="95" spans="7:55">
      <c r="G95" t="s">
        <v>137</v>
      </c>
      <c r="H95" s="115">
        <v>26.67</v>
      </c>
      <c r="I95" s="88">
        <v>0.48</v>
      </c>
      <c r="J95" s="88">
        <v>4.75</v>
      </c>
      <c r="K95" s="88">
        <v>0</v>
      </c>
      <c r="L95" s="88">
        <v>10.62</v>
      </c>
      <c r="M95" s="116">
        <v>0</v>
      </c>
      <c r="N95" s="115">
        <v>130.32</v>
      </c>
      <c r="O95" s="88">
        <v>195.81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4.16</v>
      </c>
      <c r="Y95">
        <v>0</v>
      </c>
      <c r="Z95">
        <v>22.42</v>
      </c>
      <c r="AA95">
        <v>0</v>
      </c>
      <c r="AB95">
        <v>0</v>
      </c>
      <c r="AC95">
        <v>6.76</v>
      </c>
      <c r="AD95">
        <v>3.86</v>
      </c>
      <c r="AE95">
        <v>0.57999999999999996</v>
      </c>
      <c r="AF95">
        <v>0.37</v>
      </c>
      <c r="AG95">
        <v>0.52</v>
      </c>
      <c r="AH95">
        <v>0.94</v>
      </c>
      <c r="AI95">
        <v>0.48</v>
      </c>
      <c r="AJ95">
        <v>0.87</v>
      </c>
      <c r="AK95">
        <v>0.57999999999999996</v>
      </c>
      <c r="AL95">
        <v>0.59</v>
      </c>
      <c r="AM95">
        <v>0.39</v>
      </c>
      <c r="AN95">
        <v>0</v>
      </c>
      <c r="AO95">
        <v>53.34</v>
      </c>
      <c r="AP95">
        <v>44.84</v>
      </c>
      <c r="AQ95">
        <v>32.14</v>
      </c>
      <c r="AR95">
        <v>0</v>
      </c>
      <c r="AS95">
        <v>0</v>
      </c>
      <c r="AT95">
        <v>15.04</v>
      </c>
      <c r="AU95">
        <v>10.77</v>
      </c>
      <c r="AV95">
        <v>30</v>
      </c>
      <c r="AW95">
        <v>60</v>
      </c>
      <c r="AX95">
        <v>30</v>
      </c>
      <c r="AY95">
        <v>50</v>
      </c>
      <c r="AZ95">
        <v>5</v>
      </c>
      <c r="BA95">
        <v>0</v>
      </c>
      <c r="BB95">
        <v>0</v>
      </c>
      <c r="BC95">
        <v>0</v>
      </c>
    </row>
    <row r="96" spans="7:55">
      <c r="G96" t="s">
        <v>138</v>
      </c>
      <c r="H96" s="115">
        <v>26.67</v>
      </c>
      <c r="I96" s="88">
        <v>0.48</v>
      </c>
      <c r="J96" s="88">
        <v>4.75</v>
      </c>
      <c r="K96" s="88">
        <v>0</v>
      </c>
      <c r="L96" s="88">
        <v>10.62</v>
      </c>
      <c r="M96" s="116">
        <v>0</v>
      </c>
      <c r="N96" s="115">
        <v>130.32</v>
      </c>
      <c r="O96" s="88">
        <v>195.81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4.16</v>
      </c>
      <c r="Y96">
        <v>0</v>
      </c>
      <c r="Z96">
        <v>22.42</v>
      </c>
      <c r="AA96">
        <v>0</v>
      </c>
      <c r="AB96">
        <v>0</v>
      </c>
      <c r="AC96">
        <v>6.76</v>
      </c>
      <c r="AD96">
        <v>3.86</v>
      </c>
      <c r="AE96">
        <v>0.57999999999999996</v>
      </c>
      <c r="AF96">
        <v>0.37</v>
      </c>
      <c r="AG96">
        <v>0.52</v>
      </c>
      <c r="AH96">
        <v>0.94</v>
      </c>
      <c r="AI96">
        <v>0.48</v>
      </c>
      <c r="AJ96">
        <v>0.87</v>
      </c>
      <c r="AK96">
        <v>0.57999999999999996</v>
      </c>
      <c r="AL96">
        <v>0.59</v>
      </c>
      <c r="AM96">
        <v>0.39</v>
      </c>
      <c r="AN96">
        <v>0</v>
      </c>
      <c r="AO96">
        <v>53.34</v>
      </c>
      <c r="AP96">
        <v>44.84</v>
      </c>
      <c r="AQ96">
        <v>32.14</v>
      </c>
      <c r="AR96">
        <v>0</v>
      </c>
      <c r="AS96">
        <v>0</v>
      </c>
      <c r="AT96">
        <v>15.04</v>
      </c>
      <c r="AU96">
        <v>10.77</v>
      </c>
      <c r="AV96">
        <v>30</v>
      </c>
      <c r="AW96">
        <v>60</v>
      </c>
      <c r="AX96">
        <v>30</v>
      </c>
      <c r="AY96">
        <v>50</v>
      </c>
      <c r="AZ96">
        <v>5</v>
      </c>
      <c r="BA96">
        <v>0</v>
      </c>
      <c r="BB96">
        <v>0</v>
      </c>
      <c r="BC96">
        <v>0</v>
      </c>
    </row>
    <row r="97" spans="1:133">
      <c r="G97" t="s">
        <v>139</v>
      </c>
      <c r="H97" s="115">
        <v>26.67</v>
      </c>
      <c r="I97" s="88">
        <v>0.48</v>
      </c>
      <c r="J97" s="88">
        <v>4.75</v>
      </c>
      <c r="K97" s="88">
        <v>0</v>
      </c>
      <c r="L97" s="88">
        <v>10.62</v>
      </c>
      <c r="M97" s="116">
        <v>0</v>
      </c>
      <c r="N97" s="115">
        <v>130.32</v>
      </c>
      <c r="O97" s="88">
        <v>195.81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4.16</v>
      </c>
      <c r="Y97">
        <v>0</v>
      </c>
      <c r="Z97">
        <v>22.42</v>
      </c>
      <c r="AA97">
        <v>0</v>
      </c>
      <c r="AB97">
        <v>0</v>
      </c>
      <c r="AC97">
        <v>6.76</v>
      </c>
      <c r="AD97">
        <v>3.86</v>
      </c>
      <c r="AE97">
        <v>0.57999999999999996</v>
      </c>
      <c r="AF97">
        <v>0.37</v>
      </c>
      <c r="AG97">
        <v>0.52</v>
      </c>
      <c r="AH97">
        <v>0.94</v>
      </c>
      <c r="AI97">
        <v>0.48</v>
      </c>
      <c r="AJ97">
        <v>0.87</v>
      </c>
      <c r="AK97">
        <v>0.57999999999999996</v>
      </c>
      <c r="AL97">
        <v>0.59</v>
      </c>
      <c r="AM97">
        <v>0.39</v>
      </c>
      <c r="AN97">
        <v>0</v>
      </c>
      <c r="AO97">
        <v>53.34</v>
      </c>
      <c r="AP97">
        <v>44.84</v>
      </c>
      <c r="AQ97">
        <v>32.14</v>
      </c>
      <c r="AR97">
        <v>0</v>
      </c>
      <c r="AS97">
        <v>0</v>
      </c>
      <c r="AT97">
        <v>15.04</v>
      </c>
      <c r="AU97">
        <v>10.77</v>
      </c>
      <c r="AV97">
        <v>30</v>
      </c>
      <c r="AW97">
        <v>60</v>
      </c>
      <c r="AX97">
        <v>30</v>
      </c>
      <c r="AY97">
        <v>50</v>
      </c>
      <c r="AZ97">
        <v>5</v>
      </c>
      <c r="BA97">
        <v>0</v>
      </c>
      <c r="BB97">
        <v>0</v>
      </c>
      <c r="BC97">
        <v>0</v>
      </c>
    </row>
    <row r="98" spans="1:133">
      <c r="G98" t="s">
        <v>140</v>
      </c>
      <c r="H98" s="115">
        <v>26.67</v>
      </c>
      <c r="I98" s="88">
        <v>0.48</v>
      </c>
      <c r="J98" s="88">
        <v>4.75</v>
      </c>
      <c r="K98" s="88">
        <v>0</v>
      </c>
      <c r="L98" s="88">
        <v>10.62</v>
      </c>
      <c r="M98" s="116">
        <v>0</v>
      </c>
      <c r="N98" s="115">
        <v>130.32</v>
      </c>
      <c r="O98" s="88">
        <v>195.81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4.16</v>
      </c>
      <c r="Y98">
        <v>0</v>
      </c>
      <c r="Z98">
        <v>22.42</v>
      </c>
      <c r="AA98">
        <v>0</v>
      </c>
      <c r="AB98">
        <v>0</v>
      </c>
      <c r="AC98">
        <v>6.76</v>
      </c>
      <c r="AD98">
        <v>3.86</v>
      </c>
      <c r="AE98">
        <v>0.57999999999999996</v>
      </c>
      <c r="AF98">
        <v>0.37</v>
      </c>
      <c r="AG98">
        <v>0.52</v>
      </c>
      <c r="AH98">
        <v>0.94</v>
      </c>
      <c r="AI98">
        <v>0.48</v>
      </c>
      <c r="AJ98">
        <v>0.87</v>
      </c>
      <c r="AK98">
        <v>0.57999999999999996</v>
      </c>
      <c r="AL98">
        <v>0.59</v>
      </c>
      <c r="AM98">
        <v>0.39</v>
      </c>
      <c r="AN98">
        <v>0</v>
      </c>
      <c r="AO98">
        <v>53.34</v>
      </c>
      <c r="AP98">
        <v>44.84</v>
      </c>
      <c r="AQ98">
        <v>32.14</v>
      </c>
      <c r="AR98">
        <v>0</v>
      </c>
      <c r="AS98">
        <v>0</v>
      </c>
      <c r="AT98">
        <v>15.04</v>
      </c>
      <c r="AU98">
        <v>10.77</v>
      </c>
      <c r="AV98">
        <v>30</v>
      </c>
      <c r="AW98">
        <v>60</v>
      </c>
      <c r="AX98">
        <v>30</v>
      </c>
      <c r="AY98">
        <v>50</v>
      </c>
      <c r="AZ98">
        <v>5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4.3469949999999962</v>
      </c>
      <c r="I99" s="111">
        <f t="shared" ref="I99:BU99" si="1">SUM(I3:I98)/4000</f>
        <v>0.36958000000000057</v>
      </c>
      <c r="J99" s="111">
        <f t="shared" si="1"/>
        <v>0.11250999999999996</v>
      </c>
      <c r="K99" s="111">
        <f t="shared" si="1"/>
        <v>0</v>
      </c>
      <c r="L99" s="111">
        <f t="shared" si="1"/>
        <v>0.29554249999999987</v>
      </c>
      <c r="M99" s="111">
        <f t="shared" si="1"/>
        <v>0</v>
      </c>
      <c r="N99" s="110">
        <f t="shared" si="1"/>
        <v>3.8994399999999976</v>
      </c>
      <c r="O99" s="111">
        <f t="shared" si="1"/>
        <v>5.333600000000005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0.52723999999999971</v>
      </c>
      <c r="X99">
        <f t="shared" si="1"/>
        <v>0.10011000000000007</v>
      </c>
      <c r="Y99">
        <f t="shared" si="1"/>
        <v>0.39397499999999985</v>
      </c>
      <c r="Z99">
        <f t="shared" si="1"/>
        <v>0.35056000000000004</v>
      </c>
      <c r="AA99">
        <f t="shared" si="1"/>
        <v>0.11205000000000002</v>
      </c>
      <c r="AB99">
        <f t="shared" si="1"/>
        <v>0.22309000000000001</v>
      </c>
      <c r="AC99">
        <f t="shared" si="1"/>
        <v>0.12749999999999995</v>
      </c>
      <c r="AD99">
        <f t="shared" si="1"/>
        <v>0.12264999999999998</v>
      </c>
      <c r="AE99">
        <f t="shared" si="1"/>
        <v>1.3519999999999971E-2</v>
      </c>
      <c r="AF99">
        <f t="shared" si="1"/>
        <v>8.640000000000007E-3</v>
      </c>
      <c r="AG99">
        <f t="shared" si="1"/>
        <v>1.2E-2</v>
      </c>
      <c r="AH99">
        <f t="shared" si="1"/>
        <v>2.1719999999999982E-2</v>
      </c>
      <c r="AI99">
        <f t="shared" si="1"/>
        <v>1.3479999999999995E-2</v>
      </c>
      <c r="AJ99">
        <f t="shared" si="1"/>
        <v>1.9559999999999994E-2</v>
      </c>
      <c r="AK99">
        <f t="shared" si="1"/>
        <v>1.5599999999999991E-2</v>
      </c>
      <c r="AL99">
        <f t="shared" si="1"/>
        <v>1.2399999999999989E-2</v>
      </c>
      <c r="AM99">
        <f t="shared" si="1"/>
        <v>1.0599999999999998E-2</v>
      </c>
      <c r="AN99">
        <f t="shared" si="1"/>
        <v>1.8075399999999999</v>
      </c>
      <c r="AO99">
        <f t="shared" si="1"/>
        <v>0.32004000000000005</v>
      </c>
      <c r="AP99">
        <f t="shared" si="1"/>
        <v>0.35871999999999993</v>
      </c>
      <c r="AQ99">
        <f t="shared" si="1"/>
        <v>0.77135999999999971</v>
      </c>
      <c r="AR99">
        <f t="shared" si="1"/>
        <v>2.4493199999999997</v>
      </c>
      <c r="AS99">
        <f t="shared" si="1"/>
        <v>0.87480000000000069</v>
      </c>
      <c r="AT99">
        <f t="shared" si="1"/>
        <v>0.12032000000000005</v>
      </c>
      <c r="AU99">
        <f t="shared" si="1"/>
        <v>0.25847999999999971</v>
      </c>
      <c r="AV99">
        <f t="shared" si="1"/>
        <v>0.72</v>
      </c>
      <c r="AW99">
        <f t="shared" si="1"/>
        <v>1.44</v>
      </c>
      <c r="AX99">
        <f t="shared" si="1"/>
        <v>0.72</v>
      </c>
      <c r="AY99">
        <f t="shared" si="1"/>
        <v>1.2</v>
      </c>
      <c r="AZ99">
        <f t="shared" si="1"/>
        <v>0.12</v>
      </c>
      <c r="BA99">
        <f t="shared" si="1"/>
        <v>4.5392500000000002E-2</v>
      </c>
      <c r="BB99">
        <f t="shared" si="1"/>
        <v>0.83089999999999986</v>
      </c>
      <c r="BC99">
        <f t="shared" si="1"/>
        <v>0.35609999999999997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2022-12-14T12:01:41Z</dcterms:modified>
</cp:coreProperties>
</file>